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autoCompressPictures="0" defaultThemeVersion="166925"/>
  <mc:AlternateContent xmlns:mc="http://schemas.openxmlformats.org/markup-compatibility/2006">
    <mc:Choice Requires="x15">
      <x15ac:absPath xmlns:x15ac="http://schemas.microsoft.com/office/spreadsheetml/2010/11/ac" url="D:\DOCUMENTOS\SISTEMAS\WEB\PUBLICAR NUEVA PAGINA WEB SEPT-2012\INFORMACION 2019\"/>
    </mc:Choice>
  </mc:AlternateContent>
  <xr:revisionPtr revIDLastSave="0" documentId="8_{DDD5B0DB-399E-4E7E-803F-F446887EE4CE}" xr6:coauthVersionLast="45" xr6:coauthVersionMax="45" xr10:uidLastSave="{00000000-0000-0000-0000-000000000000}"/>
  <bookViews>
    <workbookView xWindow="-108" yWindow="-108" windowWidth="23256" windowHeight="12576" activeTab="4" xr2:uid="{00000000-000D-0000-FFFF-FFFF00000000}"/>
  </bookViews>
  <sheets>
    <sheet name="Mapa de Riesgos de Corrupción" sheetId="1" r:id="rId1"/>
    <sheet name="Estrategia Anti tramites" sheetId="2" r:id="rId2"/>
    <sheet name="Rendición de Cuentas y Particip" sheetId="3" r:id="rId3"/>
    <sheet name="Atención al Ciudadano " sheetId="4" r:id="rId4"/>
    <sheet name="Transparencia " sheetId="5"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19" i="1" l="1"/>
  <c r="T21" i="2"/>
  <c r="O15" i="4"/>
  <c r="R21" i="2"/>
  <c r="M10" i="4"/>
  <c r="M15" i="4"/>
  <c r="M11" i="3"/>
  <c r="M12" i="3"/>
  <c r="M13" i="3"/>
  <c r="M20" i="3"/>
  <c r="M22" i="3"/>
  <c r="M23" i="3"/>
  <c r="M13" i="1"/>
  <c r="M14" i="1"/>
  <c r="M16" i="1"/>
  <c r="M17" i="1"/>
  <c r="M18" i="1"/>
  <c r="M19" i="1"/>
</calcChain>
</file>

<file path=xl/sharedStrings.xml><?xml version="1.0" encoding="utf-8"?>
<sst xmlns="http://schemas.openxmlformats.org/spreadsheetml/2006/main" count="438" uniqueCount="301">
  <si>
    <t>Objetivo estratégico institucional</t>
  </si>
  <si>
    <t>Programa Estratégico</t>
  </si>
  <si>
    <t>Subcomponente</t>
  </si>
  <si>
    <t>Líder de subcomponente</t>
  </si>
  <si>
    <t>Tareas por subcomponente</t>
  </si>
  <si>
    <t>Responsable líder tarea</t>
  </si>
  <si>
    <t>Recursos (Equipo de trabajo)</t>
  </si>
  <si>
    <t xml:space="preserve">Fecha de inicio </t>
  </si>
  <si>
    <t>Fecha final</t>
  </si>
  <si>
    <t xml:space="preserve">Entregable o Meta/ 
Parámetro de seguimiento </t>
  </si>
  <si>
    <t>% de avance</t>
  </si>
  <si>
    <t>1. Política de Administración del riesgo</t>
  </si>
  <si>
    <t>Jefe Oficina Asesora de Planeación</t>
  </si>
  <si>
    <t>1.1</t>
  </si>
  <si>
    <t>1.2</t>
  </si>
  <si>
    <t>2. Construcción del mapa de riesgos de corrupción</t>
  </si>
  <si>
    <t>2.1</t>
  </si>
  <si>
    <t>Crear y/o actualizar los riesgos de corrupción de la Entidad ejecutando las etapas de identificación, análisis, valoración y determinación del plan de manejo.
 En la etapa de identificación se tendrá en cuenta:
* El contexto estratégico de la Entidad
* Los resultados de las auditorias de seguimiento al riesgo generadas por parte de la Oficina de Control Interno
*  Los factores generadores de riesgos de corrupción
* La realización de mesas de trabajo con líderes de proceso.  ( En este sentido se deben tener encuentra los procesos Estratégicos, Misionales, de apoyo y de Evaluación)
* La consulta a la ciudadanía y demás grupos de interés en materia de riesgos de corrupción</t>
  </si>
  <si>
    <t>Mapa de riesgos de corrupción</t>
  </si>
  <si>
    <t>2.2</t>
  </si>
  <si>
    <t>Socializar el mapa de riesgos de corrupción tanto a la comunidad interna como a la ciudadanía y demás grupos de interés, con el propósito de tomar recomendaciones para su ajuste y mejora.</t>
  </si>
  <si>
    <t>2.3</t>
  </si>
  <si>
    <t>2.4</t>
  </si>
  <si>
    <t xml:space="preserve">Publicar el mapa de riesgos de corrupción </t>
  </si>
  <si>
    <t>3. Consulta y Divulgación</t>
  </si>
  <si>
    <t>3.1</t>
  </si>
  <si>
    <t>3.2</t>
  </si>
  <si>
    <t>3.3</t>
  </si>
  <si>
    <t>De conformidad con  las necesidades de ajuste identificadas publicar el mapa de riesgos de corrupción ajustado</t>
  </si>
  <si>
    <t>4. Monitoreo y Revisión</t>
  </si>
  <si>
    <t>4.1</t>
  </si>
  <si>
    <t>Implementar las acciones de control propuestas en el plan de manejo para  gestionar los riesgos de corrupción</t>
  </si>
  <si>
    <t>Responsables/Líderes de Proceso con riesgos de corrupción identificados</t>
  </si>
  <si>
    <t>Reportes de avance en acciones para mitigar el riesgo de corrupción</t>
  </si>
  <si>
    <t>4.2</t>
  </si>
  <si>
    <t>Realizar revisión periódica del mapa de riesgo de corrupción y realizar ajustes al mismo ante posibles cambios que se generen respecto a: la eficacia de los controles, cambios en el contexto externo e interno, riesgos emergentes. Esto incluye la revisión de las acciones de mejora implementadas.</t>
  </si>
  <si>
    <t>Seguimiento al mapa de riesgos de corrupción</t>
  </si>
  <si>
    <t>5. Seguimiento</t>
  </si>
  <si>
    <t>Jefe Oficina de Control Interno</t>
  </si>
  <si>
    <t>5.1</t>
  </si>
  <si>
    <t>Matriz de seguimiento a riesgos de corrupción con los siguientes cortes: 30 de abril, 31 agosto, 31 de diciembre</t>
  </si>
  <si>
    <t>PORCENTAJE DE CUMPLIMIENTO</t>
  </si>
  <si>
    <t>CUMPLIMIENTO A 30 DE ABRIL DE 2017</t>
  </si>
  <si>
    <t xml:space="preserve">Revisar, actualizar la metodología de administración del riesgo del Idesan asegurando su articulación con el análisis y evaluación del contexto estratégico de la Entidad, el énfasis en la  gestión de los riesgos de corrupción y su articulación con el Plan Estratégico  Institucional y  la normatividad vigente expedida por la Secretaría de Trasparencia de la Presidencia de la Republica  y Departamento Administrativo de la Función Pública.  </t>
  </si>
  <si>
    <t>Socializar la metodología de administración del riesgo con líderes y responsables de proceso, así como con el resto de empleados del instituto en general con el fin de promover su apropiación y aplicación sistemática.</t>
  </si>
  <si>
    <t>Metodología de administración del riesgo Idesan, actualizada</t>
  </si>
  <si>
    <t>Ajustar el mapa de riesgos de corrupción basados en la observaciones generadas tanto de los servidores del Idesan, como de ciudadanía y demás grupos de interés</t>
  </si>
  <si>
    <t>Divulgación del mapa de riesgos de corrupción a los funcionarios del Idesan, ciudadanía y demás grupos de interés  de la Entidad, propiciando espacios de participación y comentarios al mismo, que permitan la mejora y enriquecimiento del mismo.</t>
  </si>
  <si>
    <t xml:space="preserve">Realizar seguimiento periódico al mapa de riesgo de corrupción y a las acciones implementadas para su mitigación, generando así recomendaciones a los líderes y responsables de proceso que permitan la actualización sistemática a los mismos, de conformidad con la normatividad vigente </t>
  </si>
  <si>
    <t xml:space="preserve">Responsable de la Oficina de Riesgos </t>
  </si>
  <si>
    <t>Oficina de Riesgos</t>
  </si>
  <si>
    <t>Responsables/Líderes de Proceso con riesgos de corrupción identificados
Oficina de Riesgos</t>
  </si>
  <si>
    <t>Revisar periódicamente las recomendaciones y aportes a  los riesgos de corrupción realizados por los funcionarios del Idesan, la ciudadanía y demás grupos de interés  de la Entidad  y si es del caso ajustar el mapa de riesgos haciendo públicos los cambios</t>
  </si>
  <si>
    <t xml:space="preserve">Mapa de riesgo de corrupción y plan manejo de riesgo publicado en página web </t>
  </si>
  <si>
    <t>SEGUIMIENTO AL PLAN ANTICORRUPCION Y ATENCION AL CIUDADANO 2019, OFICINA DE CONTROL INTERNO</t>
  </si>
  <si>
    <t>Responsable de la Oficina de  riesgos</t>
  </si>
  <si>
    <t>Buscar la mejora continua del Instituto minimizando el nivel de riesgos impactando en la efectividad de los procesos que hacen parte de la institución.</t>
  </si>
  <si>
    <t>Desarrollo y fortalecimiento institucional</t>
  </si>
  <si>
    <t>Reporte de Avance OCI a 30 de abril de 2019</t>
  </si>
  <si>
    <t>Reporte de avance OCI a 30 de agosto de 2019</t>
  </si>
  <si>
    <t>Reporte de avance OCI a 30 de diciembre  de 2019</t>
  </si>
  <si>
    <t xml:space="preserve"> Oficina de Riesgos</t>
  </si>
  <si>
    <t>CUMPLIMIENTO A 30 DE ABRIL DE 2019</t>
  </si>
  <si>
    <t>CUMPLIMIENTO A 30 DE AGOSTO  DE 2019</t>
  </si>
  <si>
    <t>CUMPLIMIENTO A 31 DE DICIEMBRE  DE 2019</t>
  </si>
  <si>
    <t/>
  </si>
  <si>
    <t>Nombre de la entidad:</t>
  </si>
  <si>
    <t>Orden:</t>
  </si>
  <si>
    <t>Sector administrativo:</t>
  </si>
  <si>
    <t>Año vigencia:</t>
  </si>
  <si>
    <t>Departamento:</t>
  </si>
  <si>
    <t>Municipio:</t>
  </si>
  <si>
    <t>DATOS TRÁMITES A RACIONALIZAR</t>
  </si>
  <si>
    <t>TIPO DE RACIONALIZACIÓN</t>
  </si>
  <si>
    <t>PLAN DE EJECUCIÓN</t>
  </si>
  <si>
    <t xml:space="preserve">% AVANCE </t>
  </si>
  <si>
    <t>Tipo</t>
  </si>
  <si>
    <t>Número</t>
  </si>
  <si>
    <t>Nombre</t>
  </si>
  <si>
    <t>Estado</t>
  </si>
  <si>
    <t>Situación actual</t>
  </si>
  <si>
    <t>Mejora a implementar</t>
  </si>
  <si>
    <t>Beneficio al ciudadano y/o entidad</t>
  </si>
  <si>
    <t>Tipo racionalización</t>
  </si>
  <si>
    <t>Acciones racionalización</t>
  </si>
  <si>
    <t>Fecha inicio</t>
  </si>
  <si>
    <t>Responsable</t>
  </si>
  <si>
    <t>Único</t>
  </si>
  <si>
    <t>Administrativa</t>
  </si>
  <si>
    <t>Eliminación de documentos</t>
  </si>
  <si>
    <t>AVANCE 1 CUATRIMESTRE DE 2017</t>
  </si>
  <si>
    <t>PLAN ANTICORRUPCIÓN Y DE ATENCIÓN AL CIUDADANO
COMPONENTE RENDICIÓN DE CUENTAS Y PARTICIPACIÓN CIUDADANA</t>
  </si>
  <si>
    <t>SEGUIMIENTO AL PLAN ANTICORRUPCION Y ATENCION AL CIUDADANO 2017, OFICINA DE CONTROL INTERNO</t>
  </si>
  <si>
    <t>Objetivo Estratégico Institucional</t>
  </si>
  <si>
    <t>Líder de Subcomponente</t>
  </si>
  <si>
    <t>Tareas por Subcomponente</t>
  </si>
  <si>
    <t>Fecha   final</t>
  </si>
  <si>
    <t xml:space="preserve">1. Diagnóstico e Identificación de Necesidades </t>
  </si>
  <si>
    <t>1.3</t>
  </si>
  <si>
    <t>Estrategia de Participación Ciudadana y Rendición de Cuentas , con ajuste y mejora a que haya lugar</t>
  </si>
  <si>
    <t>2. Información de calidad y en lenguaje comprensible</t>
  </si>
  <si>
    <t>3. Diálogo de doble vía con la ciudadanía y sus organizaciones</t>
  </si>
  <si>
    <t>4. Incentivos para motivar la cultura de la rendición y petición de cuentas</t>
  </si>
  <si>
    <t>Equipo Calidad
Grupo Talento Humano</t>
  </si>
  <si>
    <t>Listados de asistencia y presentaciones
Seguimiento Plan Institucional de Capacitación</t>
  </si>
  <si>
    <t>Informe de seguimiento a la Estrategia de Participación Ciudadana y Rendición de Cuentas 
Infografías y videos publicados en web y redes sociales</t>
  </si>
  <si>
    <t>4.3</t>
  </si>
  <si>
    <t>4.4</t>
  </si>
  <si>
    <t>Informe de seguimiento a la Estrategia de Participación Ciudadana y Rendición de Cuentas con resultados sobre  la percepción del proceso de rendición de cuentas a la ciudadanía</t>
  </si>
  <si>
    <t>4.5</t>
  </si>
  <si>
    <t xml:space="preserve">Cero Improvisación </t>
  </si>
  <si>
    <t>5. Evaluación y retroalimentación a la gestión institucional</t>
  </si>
  <si>
    <t>5.2</t>
  </si>
  <si>
    <t>Informes de seguimiento a la estrategia de rendición de cuentas</t>
  </si>
  <si>
    <t>5.3</t>
  </si>
  <si>
    <t>Acciones de mejora para la Estrategia de Participación Ciudadana y Rendición de Cuentas  a implementar en la siguiente vigencia</t>
  </si>
  <si>
    <t>PLAN ANTICORRUPCIÓN Y DE ATENCIÓN AL CIUDADANO
COMPONENTE ATENCION AL CIUDADANO</t>
  </si>
  <si>
    <t>Programa</t>
  </si>
  <si>
    <t>1. Estructura administrativa y direccionamiento estratégico</t>
  </si>
  <si>
    <t>Fortalecimiento de normas y procedimientos internos que favorezcan el relacionamiento con el ciudadano</t>
  </si>
  <si>
    <t>Grupo de Atención al Ciudadano</t>
  </si>
  <si>
    <t>2. Fortalecimiento de los canales de atención</t>
  </si>
  <si>
    <t>Implementar acciones de seguimiento a la calidad y respuesta oportuna a PQRDS</t>
  </si>
  <si>
    <t>3. Talento humano para la calidad del servicio</t>
  </si>
  <si>
    <t xml:space="preserve">Afianzar la cultura de servicio al ciudadano al interior de la Entidad </t>
  </si>
  <si>
    <t xml:space="preserve">4. Normativo y procedimental
</t>
  </si>
  <si>
    <t>Porcentaje de satisfacción de los usuarios 
Formulario de Encuesta de satisfacción semestral
Informe de resultados de encuesta de satisfacción</t>
  </si>
  <si>
    <t xml:space="preserve">5. Relacionamiento con el ciudadano </t>
  </si>
  <si>
    <t xml:space="preserve">Ampliar la caracterización de los ciudadanos y grupos de interés identificando:
* Necesidades de Información
* Mecanismo de socialización y divulgación de la información de interés a los cuales pueden acceder con mayor facilidad
* Temas de Interés
* Necesidades de comprensión para la aplicación de la estrategia de lenguaje claro </t>
  </si>
  <si>
    <t xml:space="preserve">PLAN ANTICORRUPCIÓN Y DE ATENCIÓN AL CIUDADANO
COMPONENTE TRANSPARENCIA Y ACCESO DE LA INFORMACIÓN </t>
  </si>
  <si>
    <t>Objetivo Estratégico institucional</t>
  </si>
  <si>
    <t>Programa estratégico</t>
  </si>
  <si>
    <t>IDESAN</t>
  </si>
  <si>
    <t>Financiero</t>
  </si>
  <si>
    <t>Santander</t>
  </si>
  <si>
    <t>Bucaramanga</t>
  </si>
  <si>
    <t xml:space="preserve">Departamental </t>
  </si>
  <si>
    <t xml:space="preserve"> 
Equipo Calidad
Equipo de Comunicaciones</t>
  </si>
  <si>
    <t>Documento de caracterización de clientes</t>
  </si>
  <si>
    <t xml:space="preserve"> Oficina Asesora de Planeación
Equipo Calidad
Equipo de Comunicaciones</t>
  </si>
  <si>
    <t>Informe de evaluación cumplimiento a la Estrategia de Participación Ciudadana y Rendición de Cuentas  vigencia 2018</t>
  </si>
  <si>
    <t>Durante el primer cuatrimestre se realiza la actualización de la Estrategia de Participación Ciudadana y Rendición de Cuentas, la cual es presentada se debe preentar ante el comie
Teniendo en cuenta la necesidad de incluir las lecciones aprendidas correspondientes a la evaluación de la Estrategia de Participación Ciudadana y Rendición de Cuentas de la vigencia 2018, se realiza la incorporación de las recomendaciones en la formulación de la estrategia para la vigencia 2019.
La publicación de la versión final resultante de la actualización se tiene planificada para la segunda semana del mes de mayo de 2017, con lo cual el avance en la actividad con corte a 30 de abril de 2017 es del 80%
Soporte:  
1.   Estrategia de Participación ciudadana vigencia 2019 publicada: http://www.santander.gov.co/index.php/gobernacion/documentacion/send/1840-rendicion-de-cuentas-2019/16345-estrategia-de-rendicion-de-cuentas-santander-nos-une-2016-2019-vigencia-2019</t>
  </si>
  <si>
    <t>Durante el primer cuatrimestre de 2019 se realiza la socialización  y publicación de forma permanente  información clara, relevante, veraz y oportuna relacionada con los resultados, avances y logros de la gestión 2018 y primer cuatrimestre de 2019,  así como información de interés para la ciudadanía y demás partes  interesadas.   Se hizo seguimiento y visualización de publicaciones que la entidad ha realizado a 30-04-2019, en la pagina institucional, Las publicaciones de cara al cumplimiento de la normatividad existente, se publican por parte de la entidad en forma permanente y en los plazos que las diferentes normas han establecido.  Soporte: Informes cargados en la página   https://idesan.gov.co/informe-de-gestion/</t>
  </si>
  <si>
    <t xml:space="preserve">La audiencia de redición de cuentas se tiene programada para llevarla a cabo entre los meses de noviembre o diciembre
Con corte al 30 de abril de 2019, se tiene consolidada y publicada en la página web la información correspondiente a los resultados de la vigencia 2018  respecto a:
* Informe de gestión 2018
* Plan Estratégico Institucional (PEI) 2018
* Plan de Acción Institucional (PAI) 2018 * Plan de Inversión (PI) 2018
* Plan Anual de Adquisiciones (PAA) 2018
* Plan Anticorrupción y de Atención al Ciudadano (PAAC) 2018 y 2019
las publicaciones de cara a la ciudadanía, cumplen con los postulados establecidos en la Ley No 1712 del 6 de marzo de 2014, Decreto 103 de 2015 y Resolución 3564 de 2015. </t>
  </si>
  <si>
    <t xml:space="preserve">Informe de evaluación a la Estrategia de Participación Ciudadana y Rendición de Cuentas con seguimiento a:
Presencia del Idesan en las provincias como estrategia de oferta institucional en acompañamiento a la Gobernación de Santander
• Promoción del diálogo en las audiencias públicas de rendición de cuentas a través de diversas modalidades: presencial y virtual, en el marco de las expediciones Santader 
• Promoción del diálogo y la participación ciudadana a través de la gestión  de peticiones, quejas, reclamos, denuncias, sugerencias, de las cuales se retroalimentarán los aspectos más relevantes para la mejora institucional.
</t>
  </si>
  <si>
    <t xml:space="preserve">Durante el primer cuatrimestre de 2019  se  fortalecen diversos espacios para dialogar con los diferentes públicos en temáticas de interés para los actores deI Idesan a través de los diferentes  mecanismos establecidos por la Entidad.  Atrvés de las redes sociales, página institucional a través del canal de PQRS, en las expediciones santander q se llevaran a cabo por la provincias del departamento.                                           soporte: https://idesan.gov.co/atencion-al-ciudadano/pqrsd/
</t>
  </si>
  <si>
    <t>Informe de evaluación a la Estrategia de Participación Ciudadana y Rendición de Cuentas.</t>
  </si>
  <si>
    <t>El diseño de la estrategia para consolidar  de manera sistemática los aportes de la ciudadanía y demás grupos de interés derivados de los espacios de diálogo, se programa para el segundo cuatrimestre de 2019.</t>
  </si>
  <si>
    <t>Jefe Oficina de Planeación</t>
  </si>
  <si>
    <t>Durante el primer cuatrimestre se consolida la estrategia de capacitación en temas de participación ciudadana, rendición de cuentas, control social, gobernabilidad y transparencia, por parte de los funcionarios de la oficina de planeación 
Los espacios programados inician su ejecución a partir del segundo cuatrimestre de 2019, por lo cual la tarea evidencia un poco avance
Soporte:
https://idesan.gov.co/plan-anticorrupcion-santander/</t>
  </si>
  <si>
    <t>Jefe Oficina de Planeación
Áreas Misionales</t>
  </si>
  <si>
    <t xml:space="preserve">
Jefe Oficina  de Planeación</t>
  </si>
  <si>
    <t>Area Comercial</t>
  </si>
  <si>
    <t>Oficina  de Planeación
Equipo Comunicaciones</t>
  </si>
  <si>
    <t>Esta  actividad quedo programada para el segundo cuatrimestre de 2018</t>
  </si>
  <si>
    <t xml:space="preserve">Listados de asistencia y presentaciones
Informe de seguimiento a la Estrategia de Participación Ciudadana y Rendición de Cuentas </t>
  </si>
  <si>
    <t xml:space="preserve">Esta  actividad quedo programada para el segundo cuatrimestre de 2019, Actividad sin avance a abril 30 de 2019, su programación se extiende en la vigencia </t>
  </si>
  <si>
    <t>Jefe Oficina  de Planeación</t>
  </si>
  <si>
    <t>Informe de evaluación a la Estrategia de Participación Ciudadana y Rendición de Cuentas</t>
  </si>
  <si>
    <t>Oficina  de Planeación
Equipo Calidad
Equipo Comunicaciones</t>
  </si>
  <si>
    <t xml:space="preserve">Esta  actividad quedo programada para el tercer cuatrimestre de 2019, Actividad sin avance a abril 30 de 2019, su programación se extiende en la vigencia </t>
  </si>
  <si>
    <t xml:space="preserve">Durante el primer cuatrimestre se realiza la actualización de la Estrategia de Participación Ciudadana y Rendición de Cuentas vigencia 2019, en la cual se incluyen las lecciones aprendidas y recomendaciones de mejora correspondientes a la evaluación de la Estrategia de Participación Ciudadana y Rendición de Cuentas de la vigencia 2019.
La publicación de la versión final resultante de la actualización ya se encuentra publicada en la pagina de la Gobernación de Santander
Soporte:  
1.   Estrategia de Participación ciudadana vigencia 2019 publicada: http://www.santander.gov.co/index.php/gobernacion/documentacion/send/1840-rendicion-de-cuentas-2019/16345-estrategia-de-rendicion-de-cuentas-santander-nos-une-2016-2019-vigencia-2019
</t>
  </si>
  <si>
    <t>Informe de percepción de la satisfacción del usuario</t>
  </si>
  <si>
    <t>Coordinador administrativo y financiero</t>
  </si>
  <si>
    <t>Responsable atención ciudadano  (area comecial)</t>
  </si>
  <si>
    <t>Puesta en marcha de la estrategia  de sistematización del servicio para el manejo de PQRDS</t>
  </si>
  <si>
    <t xml:space="preserve">
Informe de seguimiento al proceso de recepción y contestación de PQRSD con los ajustes del formato de calidad
</t>
  </si>
  <si>
    <t xml:space="preserve">
Oficina de Sistemas de Información
</t>
  </si>
  <si>
    <t>Informe de Seguimiento a las PQRSD de casos por canal y tipo de solicitud
Oportunidad en la respuesta</t>
  </si>
  <si>
    <t>Area Comercial
Oficina de Sistemas de Información</t>
  </si>
  <si>
    <t>Seguimiento a jornadas de sensibilización en temas de Cultura de servicio al ciudadano al interior de la Entidad 
Listados de Asistencia y resultados del impacto de las mismas.</t>
  </si>
  <si>
    <t>Medir semestralmente  la satisfacción de los ciudadanos con relación a los trámites y servicios que ofrece el IDESAN
Publicar el análisis de resultados de la encuesta, generando recomendaciones a la Alta de Dirección.</t>
  </si>
  <si>
    <t xml:space="preserve">Area Comercial </t>
  </si>
  <si>
    <t xml:space="preserve">Esta  actividad se hace periodicamente aprovechando los espacios de interacción con el cliente externo la entidad realiza este tipo de encuestas que posteriormente tabula y se presenta informe semestral, el primer informe se presenta con corte al 30 de junio </t>
  </si>
  <si>
    <t>Realizar informes semestrales con relación a las PQRS  que llegan a la Entidad identificando las causas más frecuentes de su ocurrencia.
Publicar el análisis de resultados con acciones de mejora para la Entidad</t>
  </si>
  <si>
    <t>Area Comercial 
Equipo Calidad</t>
  </si>
  <si>
    <t>Informes semestrales de PQRS
Acciones de Mejoramiento</t>
  </si>
  <si>
    <t>Esta  actividad quedo programada para el  segundo  cuatrimestre   de 2019</t>
  </si>
  <si>
    <t>Documentos del Sistema de Gestión de Calidad que identifiican los mecanismos de Cultura y comunicación de cara al ciudadano</t>
  </si>
  <si>
    <t>Equipo de Calidad Responsable atención ciudadano  (area comecial)</t>
  </si>
  <si>
    <t>Durante el primer cuatrimestre de 2019 se planifica la realización de  la caracterización de los ciudadanos y grupos de interés identificando y actualizando:
* Necesidades de Información
* Temas de mayor Interés
* Mecanismo de socialización y divulgación de la información a los cuales pueden acceder con mayor facilidad de acuerdo al grupo de interés caracterizado.
* Necesidades de comprensión para la aplicación de la estrategia de lenguaje claro
Soporte: Caracterización de usuarios Idesan</t>
  </si>
  <si>
    <t>Todos los trámites de la entidad</t>
  </si>
  <si>
    <t>cargados en la plataforma del SUIT</t>
  </si>
  <si>
    <t>A la espera de la aprobación por parte de SUIT para Iniciar el proceso</t>
  </si>
  <si>
    <t>Inscripción de tramites en la plataforma del SUIT</t>
  </si>
  <si>
    <t>Disminución de documentos exigidos al ciudadano para acceder a los  trámites.</t>
  </si>
  <si>
    <t>Oficina de Planeación/Area Comercial</t>
  </si>
  <si>
    <t>AVANCE SEGUIMIENTO OCI A 30 DE ABRIL DE 2019</t>
  </si>
  <si>
    <t>AVANCE SEGUIMIENTO OCI A 30 DE AGOSTO DE 2019</t>
  </si>
  <si>
    <t>AVANCE SEGUIMIENTO OCI A 30 DE DICIEMBRE DE 2019</t>
  </si>
  <si>
    <t>Buscar la mejora continua del instituto minimizando el nivel de riesgos impactando en la efectividad de los procesos que hacen parte de la institución</t>
  </si>
  <si>
    <t>Desarrollo y Fortalecimiento institucional</t>
  </si>
  <si>
    <t>Oficina  de Planeación</t>
  </si>
  <si>
    <t>Reporte de Avance OCI al 30 de abril de 2019</t>
  </si>
  <si>
    <t>Reporte de Avance OCI al 30 de agoto de 2019</t>
  </si>
  <si>
    <t>Reporte de Avance OCI al 30 de diceimbre de 2019</t>
  </si>
  <si>
    <t>CUMPLIMIENTO A 31 DE AGOSTO  DE 2019</t>
  </si>
  <si>
    <t xml:space="preserve">Observaciones: este comopnenete hace falta dentro del plan </t>
  </si>
  <si>
    <t xml:space="preserve">Documento de caracterización de usuarios </t>
  </si>
  <si>
    <r>
      <t>VERSIÓN:</t>
    </r>
    <r>
      <rPr>
        <sz val="10"/>
        <color theme="1"/>
        <rFont val="Arial"/>
        <family val="2"/>
      </rPr>
      <t xml:space="preserve"> 00</t>
    </r>
  </si>
  <si>
    <t>MATRIZ DE SEGUIMIENTO AL PLAN ANTICORRUPCIÓN Y DE ATENCIÓN AL CIUDADANO</t>
  </si>
  <si>
    <r>
      <t xml:space="preserve">FECHA: </t>
    </r>
    <r>
      <rPr>
        <sz val="10"/>
        <color theme="1"/>
        <rFont val="Arial"/>
        <family val="2"/>
      </rPr>
      <t>13/06/2019</t>
    </r>
  </si>
  <si>
    <r>
      <t xml:space="preserve">CÓDIGO: </t>
    </r>
    <r>
      <rPr>
        <sz val="10"/>
        <color theme="1"/>
        <rFont val="Arial"/>
        <family val="2"/>
      </rPr>
      <t>22.038.02-005</t>
    </r>
  </si>
  <si>
    <r>
      <t xml:space="preserve">PLAN ANTICORRUPCIÓN Y DE ATENCIÓN AL CIUDADANO 2019
</t>
    </r>
    <r>
      <rPr>
        <b/>
        <sz val="14"/>
        <color rgb="FF0000CC"/>
        <rFont val="Arial"/>
        <family val="2"/>
      </rPr>
      <t>COMPONENTE ATENCION AL CIUDADANO</t>
    </r>
  </si>
  <si>
    <t xml:space="preserve">Se revisa la metodología por parte del responsable de la oicina de Riesgos de la entidad y se actualiza y sitematiza en un nuevo software de Riesgos llamado SIIARE, en el cual se encuentra la matriz de riesgos de cada proceso clasificado en los diferentes riesgos que maneja la entidad SARC, SARO, SARLAFT, SARM y SARL, dentro de esta clasificación los riesgos de corrupción se encuentran clasificados dentro del  Sistema de Riesgos de lavado de activos y finaciación de terroristas (SARLAFT)                                                                                                Documento: se encuentra en el modulo SIIARE </t>
  </si>
  <si>
    <t xml:space="preserve">Responsable de oficina de Riesgos </t>
  </si>
  <si>
    <t>Responsables/Líderes de Proceso con riesgos de corrupción identificados
Oficina Asesora  de Planeación
responsable de Comunicaciones</t>
  </si>
  <si>
    <t>Mapa de riesgo de corrupción y plan manejo de riesgo publicado en el modulo SIIARE</t>
  </si>
  <si>
    <t>Oficina  de Planeación
Sistemas</t>
  </si>
  <si>
    <t>Responsables/Líderes de Proceso con riesgos de corrupción identificados
Oficina de Planeación
ResponsableComunicaciones</t>
  </si>
  <si>
    <t>Mapa de riesgo de corrupción y plan manejo de riesgo publicado en modulo SIIARE</t>
  </si>
  <si>
    <t>Responsable de la Oficina de Riesgos</t>
  </si>
  <si>
    <t>Mapa de riesgo de corrupción y plan manejo de riesgo publicado en Modulo SIIARE</t>
  </si>
  <si>
    <t>Jefe oficina de Planeación</t>
  </si>
  <si>
    <t>Oficina de Planeación
Responsable de Comunicaciones</t>
  </si>
  <si>
    <t>Responsables/Líderes de Proceso con riesgos de corrupción identificados
Oficina de Planeación</t>
  </si>
  <si>
    <t xml:space="preserve">Durante el primer cuatrimestre de 2019 se planifica la caracterización de los ciudadanos y grupos de interés identificando y actualizando:
* Necesidades de Información
* Temas de mayor Interés
* Mecanismo de socialización y divulgación de la información a los cuales pueden acceder con mayor facilidad de acuerdo al grupo de interés caracterizado.
* Necesidades de comprensión para la aplicación de la estrategia de lenguaje claro
La presentación del documento se programa para el Comité de Gestión y desempeño en junio
Soporte: Caracterización de clientes del Idesan </t>
  </si>
  <si>
    <t>Jefe Oficina a de Planeación                Lideres de Procesos</t>
  </si>
  <si>
    <t>Oficina de sistemas
Oficina  de Planeación
responsable de Comunicaciones</t>
  </si>
  <si>
    <t xml:space="preserve">Informe de seguimiento a la Estrategia de Participación Ciudadana y Rendición de Cuentas con seguimiento a:
• Informes anuales y periódicos de gestión y resultados.
• indicadores de Gestión
• Información de interés para los diversos actores que hacen parte del Sistema Nacional de CTeI  pagina web y en redes sociales
• Publicaciones de interés general para la ciudadanía.
</t>
  </si>
  <si>
    <t>Coordindor Fiianciero y Administrativo 
Jefe Oficina Asesora de Planeación</t>
  </si>
  <si>
    <t>Diferentes areas
Oficina de Planeación
Responsable de Comunicaciones</t>
  </si>
  <si>
    <t>Publicaciones realizadas: 
• Informes anuales y periódicos de gestión y resultados.
• Publicaciones de interés general para la ciudadanía.
• Publicación de Datos Abiertos.
* Informe de rendición de cuentas 2018 en el marco de la audiencia
* Informe de evaluación audiencia  pública de rendición de cuentas vigencia 2018</t>
  </si>
  <si>
    <t>Jefe  de Planeación</t>
  </si>
  <si>
    <t xml:space="preserve">
Jefe Oficina de Planeación</t>
  </si>
  <si>
    <t>Equipo de Comunicaciones
Oficina de Planeación</t>
  </si>
  <si>
    <t>Equipo Calidad
Oficina  de Planeación
Responsable de Comunicaciones
responsable de Servicio al Ciudadano</t>
  </si>
  <si>
    <t>En el primer cuatrimestre se realizaron informes trimestrales de gestión de cada area de la entidad para presentar a la Gerencia y al Comité de Gerencia</t>
  </si>
  <si>
    <t>Responsable Atención al Ciudadano        area comercial</t>
  </si>
  <si>
    <t>Oficina de Planeación</t>
  </si>
  <si>
    <t>Este informe se preseta semestralmente, con corte a 30 de junio y a 30 de dic. Actividad sin avance a abril 30 de 2019, su programación se extiende en la vigencia
encuestas de satisfacción de clientes
capacitaciones por parte de convenios</t>
  </si>
  <si>
    <t>Oficina  de Planeación
Responsable de Comunicaciones</t>
  </si>
  <si>
    <t>Durante el primer cuatrimestre de 2019, la oficina   de planeación realiza seguimiento a la estrategia de la rendición de cuentas y participación ciudadana de la Entidad  de la vigencia 2018, realizando la publicación de los resultados en la página web de la gobernación de santander  y socializando los mismos con el fin de llevar a cabo retroalimentación de las lecciones aprendidas y recomendaciones de mejora en este sentido.
Así mismo realiza  la publicación de los resultados del seguimiento a los planes, programas y proyectos vigencia 2018 y formulación de planes  2019, realizando consulta ciudadana sobre los resultados obtenidos. 
Soporte:
1. Publicación informe de evaluación a la Estrategia de Participación Ciudadana y Rendición de Cuentas vigencia 2018. publicación informe en: http://www.santander.gov.co/index.php/gobernacion/documentacion/send/1372-evaluacion-y-retroalimentacion-de-rpc/16065-evaluacion-estrategia-rendicion-publica-de-cuentas-2018
2. Resultados del seguimiento a los planes, programas y proyectos https://idesan.gov.co</t>
  </si>
  <si>
    <t>Oficina  de Planeación
Responsable  Comunicaciones</t>
  </si>
  <si>
    <r>
      <t xml:space="preserve">Esta actividad inicia en el mes de abril de 2019, obteniendo como avance la revisión y ajuste de los riesgos del proceso a fin de asegurar coherencia con las acciones de actualización y mejora de los documentos del proceso.                
</t>
    </r>
    <r>
      <rPr>
        <b/>
        <sz val="9"/>
        <rFont val="Arial"/>
        <family val="2"/>
      </rPr>
      <t xml:space="preserve">Soporte:
</t>
    </r>
    <r>
      <rPr>
        <sz val="9"/>
        <rFont val="Arial"/>
        <family val="2"/>
      </rPr>
      <t xml:space="preserve">SIIARE/ modulo administración de Riesgos
</t>
    </r>
  </si>
  <si>
    <t xml:space="preserve">este comopnenete hace falta dentro del plan, la OCI recomienda como acción de mejora que se incluya para el proximo seguimiento  </t>
  </si>
  <si>
    <r>
      <t xml:space="preserve">CÓDIGO: </t>
    </r>
    <r>
      <rPr>
        <sz val="8"/>
        <color theme="1"/>
        <rFont val="Arial"/>
        <family val="2"/>
      </rPr>
      <t>22.038.02-005</t>
    </r>
  </si>
  <si>
    <r>
      <t xml:space="preserve">FECHA: </t>
    </r>
    <r>
      <rPr>
        <sz val="8"/>
        <color theme="1"/>
        <rFont val="Arial"/>
        <family val="2"/>
      </rPr>
      <t>13/06/2019</t>
    </r>
  </si>
  <si>
    <r>
      <t>VERSIÓN:</t>
    </r>
    <r>
      <rPr>
        <sz val="8"/>
        <color theme="1"/>
        <rFont val="Arial"/>
        <family val="2"/>
      </rPr>
      <t xml:space="preserve"> 00</t>
    </r>
  </si>
  <si>
    <r>
      <t xml:space="preserve">PLAN ANTICORRUPCIÓN Y DE ATENCIÓN AL CIUDADANO
</t>
    </r>
    <r>
      <rPr>
        <b/>
        <sz val="8"/>
        <color rgb="FF0000CC"/>
        <rFont val="Arial"/>
        <family val="2"/>
      </rPr>
      <t xml:space="preserve"> COMPONENTE: GESTIÓN DEL RIESGO DE CORRUPCIÓN - MAPA DE RIESGO DE CORRUPCIÓN</t>
    </r>
  </si>
  <si>
    <r>
      <t xml:space="preserve">Se realiza socialización de la metodología a través del primer ciclo de auditorias por parte de la Oficina de Riesgos 
</t>
    </r>
    <r>
      <rPr>
        <b/>
        <sz val="8"/>
        <color theme="1"/>
        <rFont val="Arial"/>
        <family val="2"/>
      </rPr>
      <t xml:space="preserve">
Soporte:</t>
    </r>
    <r>
      <rPr>
        <sz val="8"/>
        <color theme="1"/>
        <rFont val="Arial"/>
        <family val="2"/>
      </rPr>
      <t xml:space="preserve"> </t>
    </r>
    <r>
      <rPr>
        <sz val="8"/>
        <rFont val="Arial"/>
        <family val="2"/>
      </rPr>
      <t>Actas de Reunión que reposan en el archivo de gestión de la Oficina de Riesgos</t>
    </r>
  </si>
  <si>
    <r>
      <t xml:space="preserve">En el primer cuatrimestre del año 2019  se realiza la actualización de los  riesgos de corrupción de la Entidad ejecutando las etapas de identificación, análisis, valoración y determinación del plan de manejo.
 En la etapa de identificación se tuvo en cuenta:
* El contexto estratégico de la Entidad
* Los resultados de las auditorias de seguimiento al riesgo generadas por parte de la Oficina de Control Interno
*  Los factores generadores de riesgos de corrupción
* La realización de mesas de trabajo con líderes de proceso
* La consulta a la ciudadanía y demás grupos de interés en materia de riesgos de corrupción
</t>
    </r>
    <r>
      <rPr>
        <b/>
        <sz val="8"/>
        <color theme="1"/>
        <rFont val="Arial"/>
        <family val="2"/>
      </rPr>
      <t xml:space="preserve">Soporte: 
</t>
    </r>
    <r>
      <rPr>
        <b/>
        <sz val="8"/>
        <rFont val="Arial"/>
        <family val="2"/>
      </rPr>
      <t xml:space="preserve">
publicación modulo SIIARE</t>
    </r>
  </si>
  <si>
    <r>
      <t xml:space="preserve">Se realiza la socialización de los  riesgos de corrupción a los lideres de proceso y responsables de oficinas a través de los seguimientos presenciales que hace el responsable de la oficina de Riesgos dy al resto de funcionarios a través del software SIIARE
</t>
    </r>
    <r>
      <rPr>
        <b/>
        <sz val="8"/>
        <color theme="1"/>
        <rFont val="Arial"/>
        <family val="2"/>
      </rPr>
      <t xml:space="preserve">Soporte: 
</t>
    </r>
    <r>
      <rPr>
        <sz val="8"/>
        <color theme="1"/>
        <rFont val="Arial"/>
        <family val="2"/>
      </rPr>
      <t>1. Actas de resunión con los diferentes funcionarios         2. Mapa de riesgo de corrupción y plan manejo de riesgo publicado en el modulo SIIARE</t>
    </r>
  </si>
  <si>
    <r>
      <t xml:space="preserve">Con base en los resultados del primer ciclo de auditorias de la oficina de Riesgos se actualiza el mapa de riesgos de corrupción de acuerdo a los riesgos identificados por cada lider de proceso 
</t>
    </r>
    <r>
      <rPr>
        <b/>
        <sz val="8"/>
        <color theme="1"/>
        <rFont val="Arial"/>
        <family val="2"/>
      </rPr>
      <t xml:space="preserve">
Soporte:  
</t>
    </r>
    <r>
      <rPr>
        <sz val="8"/>
        <color theme="1"/>
        <rFont val="Arial"/>
        <family val="2"/>
      </rPr>
      <t xml:space="preserve">1.  Resultados de Auditoria, Actas de reunion </t>
    </r>
    <r>
      <rPr>
        <sz val="8"/>
        <color rgb="FFFF0000"/>
        <rFont val="Arial"/>
        <family val="2"/>
      </rPr>
      <t xml:space="preserve">
</t>
    </r>
    <r>
      <rPr>
        <sz val="8"/>
        <rFont val="Arial"/>
        <family val="2"/>
      </rPr>
      <t>2.  Modulo SIIARE</t>
    </r>
  </si>
  <si>
    <r>
      <t xml:space="preserve">El mapa de riesgos de corrupción aun no se encuentra publicado en la página web institucional, la OCI recomienda como accion de mejora publicar el mapa lo más proto posible
</t>
    </r>
    <r>
      <rPr>
        <b/>
        <sz val="8"/>
        <color theme="1"/>
        <rFont val="Arial"/>
        <family val="2"/>
      </rPr>
      <t>Soporte:</t>
    </r>
    <r>
      <rPr>
        <sz val="8"/>
        <color theme="1"/>
        <rFont val="Arial"/>
        <family val="2"/>
      </rPr>
      <t xml:space="preserve">
Publicación en la pág web</t>
    </r>
  </si>
  <si>
    <r>
      <t xml:space="preserve">Durante el primer trimestre del año 2019 se realiza socialización  del  mapa de riesgos de corrupción a los funcionarios del Idesan  y demás grupos de interés  de la Entidad, propiciando espacios de participación y comentarios al mismo, que permitan la mejora y enriquecimiento del mismo.
</t>
    </r>
    <r>
      <rPr>
        <b/>
        <sz val="8"/>
        <color theme="1"/>
        <rFont val="Arial"/>
        <family val="2"/>
      </rPr>
      <t xml:space="preserve">Soporte: 
</t>
    </r>
    <r>
      <rPr>
        <sz val="8"/>
        <color theme="1"/>
        <rFont val="Arial"/>
        <family val="2"/>
      </rPr>
      <t xml:space="preserve">1.  </t>
    </r>
    <r>
      <rPr>
        <b/>
        <sz val="8"/>
        <color theme="1"/>
        <rFont val="Arial"/>
        <family val="2"/>
      </rPr>
      <t xml:space="preserve"> </t>
    </r>
    <r>
      <rPr>
        <sz val="8"/>
        <color theme="1"/>
        <rFont val="Arial"/>
        <family val="2"/>
      </rPr>
      <t xml:space="preserve">Publicación mapa de riesgos de corrupción vigencia 2019 en el software SIIARE.
</t>
    </r>
  </si>
  <si>
    <r>
      <t xml:space="preserve">Con corte a primer cuatrimestre de 2019, se revisan las recomendaciones y aportes a  los riesgos de corrupción realizados por los lideres de proceso, la ciudadanía y demás grupos de interés  de la Entidad, realizando los ajustes correspondientes al mapa. 
</t>
    </r>
    <r>
      <rPr>
        <b/>
        <sz val="8"/>
        <color theme="1"/>
        <rFont val="Arial"/>
        <family val="2"/>
      </rPr>
      <t xml:space="preserve">Soporte:
</t>
    </r>
    <r>
      <rPr>
        <sz val="8"/>
        <color theme="1"/>
        <rFont val="Arial"/>
        <family val="2"/>
      </rPr>
      <t xml:space="preserve">
1.  Actas de reuniones
2.  publicacion SIIARE</t>
    </r>
  </si>
  <si>
    <r>
      <t xml:space="preserve">Con corte a primer cuatrimestre de 2019 se realizan los ajustes en  el  mapa de riesgos de corrupción , de acuerdo con las recomendaciones y aportes realizados por los diferentes lideres de proceso, la ciudadanía y demás grupos de interés  de la Entidad evidenciando un avance del  33%
preguntar a Daniel si ya se realizó esta actividad
</t>
    </r>
    <r>
      <rPr>
        <sz val="8"/>
        <color rgb="FFFF0000"/>
        <rFont val="Arial"/>
        <family val="2"/>
      </rPr>
      <t xml:space="preserve">
</t>
    </r>
    <r>
      <rPr>
        <b/>
        <sz val="8"/>
        <rFont val="Arial"/>
        <family val="2"/>
      </rPr>
      <t xml:space="preserve">Soporte: </t>
    </r>
    <r>
      <rPr>
        <sz val="8"/>
        <rFont val="Arial"/>
        <family val="2"/>
      </rPr>
      <t xml:space="preserve"> SIIARE</t>
    </r>
  </si>
  <si>
    <r>
      <t xml:space="preserve">Con corte al primer cuatrimestre se ha iniciado el reporte de las  acciones de control propuestas en el plan de manejo para  gestionar los riesgos de corrupción , por parte de los responsables de cada proceso, evidenciando un avance en el reporte por parte del responsable de la Oficina de Riesgos.
</t>
    </r>
    <r>
      <rPr>
        <sz val="8"/>
        <rFont val="Arial"/>
        <family val="2"/>
      </rPr>
      <t xml:space="preserve">
</t>
    </r>
    <r>
      <rPr>
        <b/>
        <sz val="8"/>
        <rFont val="Arial"/>
        <family val="2"/>
      </rPr>
      <t xml:space="preserve">Soporte: </t>
    </r>
    <r>
      <rPr>
        <sz val="8"/>
        <rFont val="Arial"/>
        <family val="2"/>
      </rPr>
      <t xml:space="preserve"> SIIERE</t>
    </r>
  </si>
  <si>
    <r>
      <t xml:space="preserve">Con corte a 30 de abril de 2019 la Oficina de Control Interno, realiza el seguimiento al mapa de riesgo de corrupción y a las acciones implementadas para su mitigación, generando recomendaciones a los líderes y responsables de proceso.
</t>
    </r>
    <r>
      <rPr>
        <b/>
        <sz val="8"/>
        <rFont val="Arial"/>
        <family val="2"/>
      </rPr>
      <t xml:space="preserve">Soporte: Informe de seguimiento que reposa en el archivo de gestión de la oficina de control Interno y se publica cada 4 meses en la pagina web institucional </t>
    </r>
  </si>
  <si>
    <r>
      <t xml:space="preserve">Durante el primer cuatrimestre se han venido cargando los tramites y servicios de la entidad en la plataforma del SUIT con el fin de que sean inscritos, definiendo los pasos a seguir por parte del ciudadano, así como también los requisitos solicitados.
</t>
    </r>
    <r>
      <rPr>
        <sz val="8"/>
        <color rgb="FFFF0000"/>
        <rFont val="Arial"/>
        <family val="2"/>
      </rPr>
      <t xml:space="preserve">
</t>
    </r>
    <r>
      <rPr>
        <sz val="8"/>
        <rFont val="Arial"/>
        <family val="2"/>
      </rPr>
      <t xml:space="preserve">Soporte: https://www.funcionpublica.gov.co/web/suit                      inormes periodicos que reealiza el repinsable de atención al ciudadano, los cuales repsan en el achivo de Gestión de la oficina asesora comercial </t>
    </r>
  </si>
  <si>
    <r>
      <t xml:space="preserve">PLAN ANTICORRUPCIÓN Y DE ATENCIÓN AL CIUDADANO 2019
</t>
    </r>
    <r>
      <rPr>
        <b/>
        <sz val="8"/>
        <color rgb="FF0000CC"/>
        <rFont val="Arial"/>
        <family val="2"/>
      </rPr>
      <t xml:space="preserve">COMPONENTE PARTICIPACIÓN CIUDADANA Y RENDICIÓN DE CUENTAS </t>
    </r>
  </si>
  <si>
    <r>
      <rPr>
        <b/>
        <sz val="8"/>
        <rFont val="Arial"/>
        <family val="2"/>
      </rPr>
      <t xml:space="preserve">Diagnóstico:
</t>
    </r>
    <r>
      <rPr>
        <sz val="8"/>
        <rFont val="Arial"/>
        <family val="2"/>
      </rPr>
      <t xml:space="preserve">
Realizar la  evaluación de la Estrategia de Participación Ciudadana y Rendición de Cuentas de la Entidad de la vigencia anterior, con el fin de obtener un diagnóstico sobre el avance de la Estrategia en la Entidad. El informe de evaluación debe contener:
* Avances de los componentes de información, diálogo e incentivos
* Lecciones aprendidas del proceso de evaluación de la rendición de cuentas y participación ciudadana en la Entidad
* Recomendaciones de Mejora</t>
    </r>
  </si>
  <si>
    <r>
      <t xml:space="preserve">Durante el primer trimestre del año 2019  se realizar la  evaluación de la Estrategia de Participación Ciudadana y Rendición de Cuentas de la Entidad de la vigencia  2018, con el fin de obtener un diagnóstico sobre el avance de la Estrategia en la Entidad en los componentes de información, diálogo e incentivos
El  informe es presentado al jefe del area de planeación  y socializado con el comite de gerencia, a fin de facilitar que los responsables y líderes de proceso conozcan los resultados, las lecciones aprendidas y recomendaciones de mejora. 
Este resultado permite un cumplimiento del 100% en la tarea.
</t>
    </r>
    <r>
      <rPr>
        <b/>
        <sz val="8"/>
        <rFont val="Arial"/>
        <family val="2"/>
      </rPr>
      <t xml:space="preserve">Soporte: 
</t>
    </r>
    <r>
      <rPr>
        <sz val="8"/>
        <rFont val="Arial"/>
        <family val="2"/>
      </rPr>
      <t xml:space="preserve">1. publicación informe en: http://www.santander.gov.co/index.php/gobernacion/documentacion/send/1372-evaluacion-y-retroalimentacion-de-rpc/16065-evaluacion-estrategia-rendicion-publica-de-cuentas-2018                                                     2, Informe que reposa en el archivo de gestión de la oficina de planeación </t>
    </r>
  </si>
  <si>
    <r>
      <rPr>
        <b/>
        <sz val="8"/>
        <rFont val="Arial"/>
        <family val="2"/>
      </rPr>
      <t xml:space="preserve">Identificación de necesidades:
</t>
    </r>
    <r>
      <rPr>
        <sz val="8"/>
        <rFont val="Arial"/>
        <family val="2"/>
      </rPr>
      <t xml:space="preserve">
Ampliar la caracterización de los ciudadanos y grupos de interés identificando y actualizando:
* Necesidades de Información
* Temas de mayor Interés
* Mecanismo de socialización y divulgación de la información a los cuales pueden acceder con mayor facilidad de acuerdo al grupo de interés caracterizado.
* Necesidades de comprensión para la aplicación de la estrategia de lenguaje claro </t>
    </r>
  </si>
  <si>
    <r>
      <rPr>
        <b/>
        <sz val="8"/>
        <rFont val="Arial"/>
        <family val="2"/>
      </rPr>
      <t>Planeación y mejora estrategia de Rendición de cuentas y participación ciudadana</t>
    </r>
    <r>
      <rPr>
        <sz val="8"/>
        <rFont val="Arial"/>
        <family val="2"/>
      </rPr>
      <t xml:space="preserve">
De acuerdo con los resultados de la evaluación de la Estrategia de Participación Ciudadana y Rendición de Cuentas de la vigencia 2018 y de la caracterización de los  ciudadanos y grupos de interés, realizar los ajustes y mejoras a que haya lugar en la estrategia</t>
    </r>
  </si>
  <si>
    <r>
      <rPr>
        <b/>
        <sz val="8"/>
        <rFont val="Arial"/>
        <family val="2"/>
      </rPr>
      <t xml:space="preserve">Rendición de Cuentas permanente:
</t>
    </r>
    <r>
      <rPr>
        <sz val="8"/>
        <rFont val="Arial"/>
        <family val="2"/>
      </rPr>
      <t>Socializar y Publicar de forma permanente   información clara, relevante, veraz y oportuna relacionada con los resultados, avances y logros de la gestión  así como información de interés para la ciudadanía y demás partes  interesadas a través de:
• Informes anuales y periódicos de gestión y resultados.
• Indicadores de Gestión
• Información de interés para los diversos actores que hacen parte del Sistema Nacional de Contratación Púbica 
• Publicaciones de  interés general para la ciudadanía.
•
• Publicación y actualización permanente de Información en cumplimiento de la Ley 1712 de 2014.</t>
    </r>
  </si>
  <si>
    <r>
      <rPr>
        <b/>
        <sz val="8"/>
        <rFont val="Arial"/>
        <family val="2"/>
      </rPr>
      <t xml:space="preserve">
Audiencia de Rendición de Cuentas:
</t>
    </r>
    <r>
      <rPr>
        <sz val="8"/>
        <rFont val="Arial"/>
        <family val="2"/>
      </rPr>
      <t xml:space="preserve">
Realizar la audiencia de redición de cuentas asegurando la inclusión de la información mínima a socializar de acuerdo al protocolo establecido en la Estrategia de Participación Ciudadana y Rendición de Cuentas</t>
    </r>
  </si>
  <si>
    <r>
      <rPr>
        <b/>
        <sz val="8"/>
        <rFont val="Arial"/>
        <family val="2"/>
      </rPr>
      <t xml:space="preserve">Desarrollar y Fortalecer canales de Dialogo
</t>
    </r>
    <r>
      <rPr>
        <sz val="8"/>
        <rFont val="Arial"/>
        <family val="2"/>
      </rPr>
      <t xml:space="preserve">
Desarrollar y fortalecer diversos espacios para dialogar con los diferentes públicos en temáticas de interés para los actores de la entidad a través de los siguientes mecanismos:
                                                                                             Presencia del Idesan en las provincias como estrategia de oferta institucional en acompañamiento a la Gobernación de Santander
• Promoción del diálogo en las audiencias públicas de rendición de cuentas a través de diversas modalidades: presencial y virtual, en el marco de las expediciones Santader 
• Promoción del diálogo y la participación ciudadana a través de la gestión  de peticiones, quejas, reclamos, denuncias, sugerencias, de las cuales se retroalimentarán los aspectos más relevantes para la mejora institucional.
</t>
    </r>
  </si>
  <si>
    <r>
      <rPr>
        <b/>
        <sz val="8"/>
        <rFont val="Arial"/>
        <family val="2"/>
      </rPr>
      <t xml:space="preserve">Consolidación de aportes y sugerencias  de la Ciudadanía
</t>
    </r>
    <r>
      <rPr>
        <sz val="8"/>
        <rFont val="Arial"/>
        <family val="2"/>
      </rPr>
      <t xml:space="preserve">
Diseñar una estrategia para consolidar de manera sistemática los aportes de la ciudadanía y demás grupos de interés derivados de los espacios de diálogo, con el fin de enriquecer la caracterización de los ciudadanos y grupos de interés  y para adoptar mejoras institucionales</t>
    </r>
  </si>
  <si>
    <r>
      <rPr>
        <b/>
        <sz val="8"/>
        <rFont val="Arial"/>
        <family val="2"/>
      </rPr>
      <t>Desarrollo de competencias para la participación ciudadana y la rendición de cuentas</t>
    </r>
    <r>
      <rPr>
        <sz val="8"/>
        <rFont val="Arial"/>
        <family val="2"/>
      </rPr>
      <t xml:space="preserve">
Capacitar a funcionarios y colaboradores en temas como: participación ciudadana, rendición de cuentas, control social, gobernabilidad y transparencia, con el fin de generar cultura de rendición de cuentas y socialización de logros, avances y resultados.</t>
    </r>
  </si>
  <si>
    <r>
      <rPr>
        <b/>
        <sz val="8"/>
        <rFont val="Arial"/>
        <family val="2"/>
      </rPr>
      <t xml:space="preserve">Desarrollo de competencias para la participación ciudadana y la rendición de cuentas
</t>
    </r>
    <r>
      <rPr>
        <sz val="8"/>
        <rFont val="Arial"/>
        <family val="2"/>
      </rPr>
      <t xml:space="preserve">
Generación de espacios para la rendición de cuentas interna (rendición entre áreas), que permitan el desarrollo de competencias para el ejercicio</t>
    </r>
  </si>
  <si>
    <r>
      <rPr>
        <b/>
        <sz val="8"/>
        <rFont val="Arial"/>
        <family val="2"/>
      </rPr>
      <t>Incentivos para los servicios ofrecidos</t>
    </r>
    <r>
      <rPr>
        <sz val="8"/>
        <rFont val="Arial"/>
        <family val="2"/>
      </rPr>
      <t xml:space="preserve">
Consultar de manera virtual y presencial a los ciudadanos sobre su satisfacción acerca de los servicios ofrecidos por el Idesan</t>
    </r>
  </si>
  <si>
    <r>
      <rPr>
        <b/>
        <sz val="8"/>
        <rFont val="Arial"/>
        <family val="2"/>
      </rPr>
      <t>Incentivos para la participación ciudadana</t>
    </r>
    <r>
      <rPr>
        <sz val="8"/>
        <rFont val="Arial"/>
        <family val="2"/>
      </rPr>
      <t xml:space="preserve">
Realizar consulta a los ciudadanos sobre su satisfacción frente al proceso de participación ciudadana y rendición de cuentas</t>
    </r>
  </si>
  <si>
    <r>
      <rPr>
        <b/>
        <sz val="8"/>
        <rFont val="Arial"/>
        <family val="2"/>
      </rPr>
      <t xml:space="preserve">Cultura del buen servicio y participación ciudadana
</t>
    </r>
    <r>
      <rPr>
        <sz val="8"/>
        <rFont val="Arial"/>
        <family val="2"/>
      </rPr>
      <t>Crear una estrategia que  promueva al interior del Idesan una cultura  del buen servicio,  agradecimiento e invitación permanente a la comunidad y demás grupos de interés, de participar en los espacios de diálogo, socializando los resultados, cambios o mejoras institucionales logradas con su aporte.</t>
    </r>
  </si>
  <si>
    <r>
      <rPr>
        <b/>
        <sz val="8"/>
        <rFont val="Arial"/>
        <family val="2"/>
      </rPr>
      <t xml:space="preserve">Ejecución y seguimiento:
</t>
    </r>
    <r>
      <rPr>
        <sz val="8"/>
        <rFont val="Arial"/>
        <family val="2"/>
      </rPr>
      <t xml:space="preserve">
Realizar seguimiento permanente a la estrategia de la rendición de cuentas y participación ciudadana de la Entidad </t>
    </r>
  </si>
  <si>
    <r>
      <rPr>
        <b/>
        <sz val="8"/>
        <rFont val="Arial"/>
        <family val="2"/>
      </rPr>
      <t xml:space="preserve">Evaluación y control:
</t>
    </r>
    <r>
      <rPr>
        <sz val="8"/>
        <rFont val="Arial"/>
        <family val="2"/>
      </rPr>
      <t xml:space="preserve">
Realizar evaluación del ejercicio de rendición de cuentas y participación ciudadana de la Entidad incluyendo los componentes de información, diálogo e incentivos</t>
    </r>
  </si>
  <si>
    <r>
      <rPr>
        <b/>
        <sz val="8"/>
        <rFont val="Arial"/>
        <family val="2"/>
      </rPr>
      <t>Evaluación y Control:</t>
    </r>
    <r>
      <rPr>
        <sz val="8"/>
        <rFont val="Arial"/>
        <family val="2"/>
      </rPr>
      <t xml:space="preserve">
Generar acciones de mejora a partir de las lecciones aprendidas del proceso de evaluación de la rendición de cuentas y participación ciudadana en la Entidad</t>
    </r>
  </si>
  <si>
    <r>
      <t xml:space="preserve">PLAN ANTICORRUPCIÓN Y DE ATENCIÓN AL CIUDADANO 
</t>
    </r>
    <r>
      <rPr>
        <b/>
        <sz val="14"/>
        <rFont val="Arial"/>
        <family val="2"/>
      </rPr>
      <t xml:space="preserve">COMPONENTE TRANSPARENCIA Y ACCESO DE LA INFORMACIÓN </t>
    </r>
  </si>
  <si>
    <t xml:space="preserve">FIRMA JEFE DE CONTROL INTERNO </t>
  </si>
  <si>
    <t>FIRMA RESPONSABLE OFICINA DE PLANECIÓN</t>
  </si>
  <si>
    <t xml:space="preserve">Al hacer el seguimiento del segundo cuatrimestre se evidencia que el mapa de riesgos de corrupción de la entidad ya se encuentra publicado en la página web del Instituto </t>
  </si>
  <si>
    <t xml:space="preserve">Durante el segundo cuantrimestre del año se le ha venido haciendo seguimiento a la matriz de riesgos de corrupción de la entidad , con el fin de identificar posibles variaciones en la medición de estos riegos y se ha venido haciendo la divulgación adecuada de esta información con los funcionarios, la ciudadanía y los grupos de interes. </t>
  </si>
  <si>
    <r>
      <t xml:space="preserve">Con corte al segundo cuatrimestre de 2019, se revisan las recomendaciones y aportes a  los riesgos de corrupción realizados por los lideres de proceso, la ciudadanía y demás grupos de interés  de la Entidad, realizando los ajustes correspondientes al mapa. 
</t>
    </r>
    <r>
      <rPr>
        <b/>
        <sz val="8"/>
        <color theme="1"/>
        <rFont val="Arial"/>
        <family val="2"/>
      </rPr>
      <t xml:space="preserve">Soporte:
</t>
    </r>
    <r>
      <rPr>
        <sz val="8"/>
        <color theme="1"/>
        <rFont val="Arial"/>
        <family val="2"/>
      </rPr>
      <t xml:space="preserve">
1.  Actas de reuniones
2.  publicacion SIIARE</t>
    </r>
  </si>
  <si>
    <r>
      <t xml:space="preserve">Con corte al segundo cuatrimestre de 2019 se realizan los ajustes en  el  mapa de riesgos de corrupción , de acuerdo con las recomendaciones y aportes realizados por los diferentes lideres de proceso, la ciudadanía y demás grupos de interés  de la Entidad evidenciando un avance del  33%
preguntar a Daniel si ya se realizó esta actividad
</t>
    </r>
    <r>
      <rPr>
        <sz val="8"/>
        <color rgb="FFFF0000"/>
        <rFont val="Arial"/>
        <family val="2"/>
      </rPr>
      <t xml:space="preserve">
</t>
    </r>
    <r>
      <rPr>
        <b/>
        <sz val="8"/>
        <rFont val="Arial"/>
        <family val="2"/>
      </rPr>
      <t xml:space="preserve">Soporte: </t>
    </r>
    <r>
      <rPr>
        <sz val="8"/>
        <rFont val="Arial"/>
        <family val="2"/>
      </rPr>
      <t xml:space="preserve"> SIIARE</t>
    </r>
  </si>
  <si>
    <r>
      <t xml:space="preserve">Durante los meses de enero, febrero, marzo y abril  de 2019 se realiza la revisión de los riesgos de corrupción de la entidad en el marco de las acciones de optimización del proceso de gestión de riesgos institucionales.
De acuerdo a la revisión realizada se  ajusta, actualiza y mejoran los riesgos de corrupción identificados, en las diferentes etapas de administración, teniendo en cuenta el contexto estratégico de la Entidad, la evaluación de eficacia de los controles de la vigencia 2018, los resultados de las auditorias de seguimiento al riesgo generadas por parte de la Oficina de Control Interno, los factores generadores de riesgos de corrupción, los resultados de la consulta a la ciudadanía y demás grupos de interés en materia de riesgos de corrupción
</t>
    </r>
    <r>
      <rPr>
        <b/>
        <sz val="8"/>
        <rFont val="Arial"/>
        <family val="2"/>
      </rPr>
      <t xml:space="preserve">
Soporte: SIIARE</t>
    </r>
    <r>
      <rPr>
        <sz val="8"/>
        <rFont val="Arial"/>
        <family val="2"/>
      </rPr>
      <t xml:space="preserve"> / Módulo Riesgos</t>
    </r>
  </si>
  <si>
    <r>
      <t xml:space="preserve">Durante los meses de mayo, junio, julio y agosto de 2019 se realizó la revisión de los riesgos de corrupción de la entidad en el marco de las acciones de optimización del proceso de gestión de riesgos institucionales.
De acuerdo a la revisión realizada se  ajusta, actualiza y mejoran los riesgos de corrupción identificados, en las diferentes etapas de administración, teniendo en cuenta el contexto estratégico de la Entidad, la evaluación de eficacia de los controles en el primer cuatrimestre, los resultados de las auditorias de seguimiento al riesgo generadas por parte de la Oficina de Control Interno, los factores generadores de riesgos de corrupción, los resultados de la consulta a la ciudadanía y demás grupos de interés en materia de riesgos de corrupción
</t>
    </r>
    <r>
      <rPr>
        <b/>
        <sz val="8"/>
        <rFont val="Arial"/>
        <family val="2"/>
      </rPr>
      <t xml:space="preserve">
Soporte: SIIARE</t>
    </r>
    <r>
      <rPr>
        <sz val="8"/>
        <rFont val="Arial"/>
        <family val="2"/>
      </rPr>
      <t xml:space="preserve"> / Módulo Riesgos</t>
    </r>
  </si>
  <si>
    <r>
      <t xml:space="preserve">Con corte a 30 de agosto de 2019 la Oficina de Control Interno, realiza el seguimiento al mapa de riesgo de corrupción y a las acciones implementadas para su mitigación, generando recomendaciones a los líderes y responsables de proceso.
</t>
    </r>
    <r>
      <rPr>
        <b/>
        <sz val="8"/>
        <rFont val="Arial"/>
        <family val="2"/>
      </rPr>
      <t xml:space="preserve">Soporte: Informe de seguimiento que reposa en el archivo de gestión de la oficina de control Interno y se publica cada 4 meses en la pagina web institucional </t>
    </r>
  </si>
  <si>
    <r>
      <t xml:space="preserve">Con corte al segundo cuatrimestre se ha iniciado el reporte de las  acciones de control propuestas en el plan de manejo para  gestionar los riesgos de corrupción , por parte de los responsables de cada proceso, evidenciando un avance en el reporte por parte del responsable de la Oficina de Riesgos.
</t>
    </r>
    <r>
      <rPr>
        <sz val="8"/>
        <rFont val="Arial"/>
        <family val="2"/>
      </rPr>
      <t xml:space="preserve">
</t>
    </r>
    <r>
      <rPr>
        <b/>
        <sz val="8"/>
        <rFont val="Arial"/>
        <family val="2"/>
      </rPr>
      <t xml:space="preserve">Soporte: </t>
    </r>
    <r>
      <rPr>
        <sz val="8"/>
        <rFont val="Arial"/>
        <family val="2"/>
      </rPr>
      <t xml:space="preserve"> SIIERE</t>
    </r>
  </si>
  <si>
    <r>
      <t xml:space="preserve">Se alimenta diariamente  el informe de seguimiento  a las PQRDS que llegan a la entidad durante la vigencia 2019 a través de los diferentes canales que la entidad tiene establecidos para el uso por parte de los ciudadanos.
</t>
    </r>
    <r>
      <rPr>
        <b/>
        <sz val="9"/>
        <rFont val="Arial"/>
        <family val="2"/>
      </rPr>
      <t>Soporte:</t>
    </r>
    <r>
      <rPr>
        <sz val="9"/>
        <rFont val="Arial"/>
        <family val="2"/>
      </rPr>
      <t xml:space="preserve">
1. Informes semestral de PQRS https://idesan.gov.co/informes-pqrs/</t>
    </r>
  </si>
  <si>
    <t xml:space="preserve">El responsable de atención al ciudadano lleva un informe de seguimiento diario a las PQRSD evaluando tiempos de respuesta, calidad de la información y satisfacción del usuario, estos seguimientos se reportan semestralmente en la pagina Institucional . </t>
  </si>
  <si>
    <r>
      <t xml:space="preserve">Se realiza seguimiento a la calidad y respuesta oportuna de las peticiones, quejas, reclamos, denuncias y sugerencias (PQRDS) que llegaron a la entidad durante el trimestre I de 2019 a través de los diferentes canales que la entidad tiene establecidos para el uso por parte de los ciudadanos.
</t>
    </r>
    <r>
      <rPr>
        <sz val="9"/>
        <color rgb="FFFF0000"/>
        <rFont val="Arial"/>
      </rPr>
      <t xml:space="preserve">
</t>
    </r>
    <r>
      <rPr>
        <sz val="9"/>
        <rFont val="Arial"/>
        <family val="2"/>
      </rPr>
      <t xml:space="preserve">En el seguimiento realizado se evidencia que en promedio las solicitudes se tramitan en 4,5 dias, 90% del total de las solicitudes se tramitan entre 1-14 días siendo los términos de ley establecidos para el tipo de solicitudes que ingresan a la entidad. </t>
    </r>
    <r>
      <rPr>
        <sz val="9"/>
        <color rgb="FFFF0000"/>
        <rFont val="Arial"/>
      </rPr>
      <t xml:space="preserve">
.
</t>
    </r>
    <r>
      <rPr>
        <sz val="9"/>
        <rFont val="Arial"/>
        <family val="2"/>
      </rPr>
      <t>Con corte a 30 de abril de 2019,   no se registran requerimientos vencidos.</t>
    </r>
    <r>
      <rPr>
        <sz val="9"/>
        <color rgb="FFFF0000"/>
        <rFont val="Arial"/>
      </rPr>
      <t xml:space="preserve">
</t>
    </r>
    <r>
      <rPr>
        <sz val="9"/>
        <rFont val="Arial"/>
        <family val="2"/>
      </rPr>
      <t xml:space="preserve">
</t>
    </r>
    <r>
      <rPr>
        <b/>
        <sz val="9"/>
        <rFont val="Arial"/>
        <family val="2"/>
      </rPr>
      <t>Soporte:</t>
    </r>
    <r>
      <rPr>
        <sz val="9"/>
        <rFont val="Arial"/>
        <family val="2"/>
      </rPr>
      <t xml:space="preserve">
1. Informe de seguimiento PQRSD" </t>
    </r>
  </si>
  <si>
    <t xml:space="preserve">Como parte del mejoramiento continuo de la entidad y con el  objetivo de medir la trazabilidad de las PQRSD radicadas y sus tiempos de respuestas, para el Primer Semeste de 2019, se radicaron 50 PQRSD, de la cuales en solo 4 casos, se superaron lso 15 dias habiles de respuesta.                       Soporte:
1. Informe de seguimiento PQRSD Primer Semeste 2019" </t>
  </si>
  <si>
    <t>La Oficina Comercial, encargada de registrar y monitorear las PQRSD,  radicadas en el idesan; y de Hacer el monitoreo y seguimiento de La mediciión de satisfacción al usuarios, ha generado Informe Semestrales donde se deja evidencia que los procesos ha erlaizado mejoras para llegar al putno de una atención optima.</t>
  </si>
  <si>
    <t>Se reprograma Esta  actividad quedo programada para el  Tercer  cuatrimestre   de 2019</t>
  </si>
  <si>
    <t>Los servicios aceptados por el  SUiIT y que quedaron ya inscritos en el portal fueron:  Creditos de fomento, Crditos de Libranza, Creditos de Tesoreria para entes territoriales, Creditos educativos, Creditos entes descentralizados, creditos mipymes, Credtios vivienda (funcionarios IDESAN), Credtios Ideacta, Creditos de caracter transitorio. Se ha cargado la información de los modulos: GESTION DE INVENTARIOS, GESTION DE FORMATOS INTEGRADOS, Y RACIONALIZACIÓN.
Soporte: Informe avance SUIT a corte de 10 de Octubre</t>
  </si>
  <si>
    <t>El registro y la alimentación del indicador de las PQRSD radicadas, se viene realizando con el objetivo de mejorar los tiempo de respuesta.  En lo corrido del Segundo semestre de 2019 , se llevan radicas 18 PQRSD radicas, las cuales a la fehca se ha constedo de maera oportuna.</t>
  </si>
  <si>
    <r>
      <t xml:space="preserve">Esta actividad se hace a través del monitoreo a 30 de junio   de 2019, obteniendo como avance la revisión y ajuste de los riesgos del proceso a fin de asegurar coherencia con las acciones de actualización y mejora de los documentos del proceso.                
</t>
    </r>
    <r>
      <rPr>
        <b/>
        <sz val="9"/>
        <rFont val="Arial"/>
        <family val="2"/>
      </rPr>
      <t xml:space="preserve">Soporte:
</t>
    </r>
    <r>
      <rPr>
        <sz val="9"/>
        <rFont val="Arial"/>
        <family val="2"/>
      </rPr>
      <t xml:space="preserve">SIIARE/ modulo administración de Riesgos
</t>
    </r>
  </si>
  <si>
    <t>Se diseñó, elaboró y publicó la Infografía con el Informe de Gestión de la Gobernación de Santander, la cual contiene obras, inversión, gestión y programas de impacto referentes a los 7 ejes del Plan de Desarrollo “Santander Nos Une 2016 – 2019”. Dicha infografía se publicó en la página Web de la Gobernación en Abril de 2019 en el siguiente link: http://www.santander.gov.co/index.php/gobernacion/documentacion/category/1 840-rendicion-de-cuentas-2019</t>
  </si>
  <si>
    <t>Se publicaron los siguientes contenidos :  Facebook @DidierTaveraA 1067  Twitter @DidierTaveraA 1998  Instagram didiertaveraa 600  Boletines de prensa, 349 www.santander.gov.co  Facebook @GobernacionSantander 1587  Twitter @GobdeSantander 5760</t>
  </si>
  <si>
    <t xml:space="preserve">Se dio inicio a la planeación, organización y ejecución de la Estrategia “Expedición Santander: Lo Hemos Dado Todo por Santander” para forjar el desarrollo económico y social en las Provincias de Santander. Durante los días 22 y 23 de Agosto se Visitó la provincia Yariguíes, para entregar un informe y el balance de la Inversión entregada a la provincia durante la administración Departamental en Obras y programas sociales para lograr un Santander: Competitivo, Seguro, Equitativo, Sostenible, Culto, Sano y Educado. link:
http://www.santander.gov.co/index.php/gobernacion/documentacion/category/2
128-rendiciones-provincias
La Secretaria de Desarrollo no presentó avance del informe plan
anticorrupción y atención al ciudadano con corte a 30 de agosto de 2019
</t>
  </si>
  <si>
    <t>1. El 20 de marzo de 2019 el Secretario de Planeación Dr. Héctor Julio Fuentes Durán realizó un Facebook Live en la página de Facebook de la Gobernación de Santander, en el cual presentó los principales avances en la Gestión realizada desde el año 2016, los proyectos representativos de la Secretaría de Planeación y el Plan de Acción del año 2019. y se generó un espacio de interacción con los ciudadanos quienes realizaron algunas preguntas al Secretario, las cuáles se leyeron y respondieron durante la transmisión en vivo, como mecanismo de participación ciudadana y acercamiento con la comunidad. El Facebook Live se presentó en el link: https://www.facebook.com/GobernacionSantander/videos/2149510608 463380/ El cual obtuvo 34 likes, 438 reproducciones, 17 comentarios, 12 preguntas y fue compartido 7 veces. 2. El 23 de Agosto de 2019 a las 10:00 am, se entregaron los detalles del evento de rendición de cuentas en la provincia Yariguíes, en el municipio de Zapatoca, a través del Facebook live y el Canal TRO, en el horario de 10:00 am a 12:00 pm #TodoPorSantander. en el link: https://www.facebook.com/GobernacionSantander/videos/5092102566 16376?sfns=mo El cual obtuvo 43 likes, 16 interacciones con cometarios y fue compartido 58 veces.</t>
  </si>
  <si>
    <t>Mediante evento de rendición de cuentas el día 23 de agosto de 2019, se instaló oficina móvil de la Dirección de Atención al ciudadano en el municipio de Zapatoca, donde se socializaron los diferentes canales de atención y se recepcionaron PQRSD</t>
  </si>
  <si>
    <t>Se llevó a cabo la primera revisión del centro de relevo, donde se garantiza el acceso a las personas con discapacidad auditiva mediante la plataforma SIEL. Además la Secretaria TIC de la Gobernación de Santander realizó ante el MINTIC todos los trámites tendientes a la implementación del centro de relevo, como también la instalación de los equipos y apertura de puertos necesarios para que el centro de relevo esté funcionando, realizando seguimiento desde lo tecnológico y de la comunicación directa con el MINTIC. En la oficina de atención al ciudadano (Ventanilla Única) están instalados los equipos y se ha dado capacitación por parte del MINTIC y de la SETIC a los funcionarios de dicha oficina con el fin que puedan atender a las personas que así lo soliciten. El día 27 de junio del 2019 se realizó con éxito la prueba del centro de relevo ubicado en la ventanilla única del palacio amarillo. Se anexan fotos y video confirmando el buen funcionamiento del centro de relevo en el punto de atención de la ventanilla única de la Gobernación de Santander</t>
  </si>
  <si>
    <t>Avance físico y financiero: En la página Web de la Gobernación se encuentra el Informe de Gestión de la Gobernación de Santander, con los avances en el cumplimiento de las metas de cada Secretaría e institutos descentralizados. La última actualización se realizó con el Informe de Gestión del 30 de junio de 2019, la cual se encuentra en el siguiente link: http://www.santander.gov.co/index.php/gobernacion/documentacion/category/1 842-seguimiento-plan-de-desarrollo</t>
  </si>
  <si>
    <t>Durante el segundo cuatrimestre se continua la realizacion la actualización de la Estrategia de Participación Ciudadana y Rendición de Cuentas, la cual es presentada se debe preentar ante el comie
Teniendo en cuenta la necesidad de incluir las lecciones aprendidas correspondientes a la evaluación de la Estrategia de Participación Ciudadana y Rendición de Cuentas de la vigencia 2018, se realiza la incorporación de las recomendaciones en la formulación de la estrategia para la vigencia 2019.
La publicación de la versión final resultante de la actualización se tiene planificada para la segunda semana del mes de mayo de 2017, con lo cual el avance en la actividad con corte a 30 de abril de 2017 es del 80%
Soporte:  
1.   Estrategia de Participación ciudadana vigencia 2019 publicada: http://www.santander.gov.co/index.php/gobernacion/documentacion/send/1840-rendicion-de-cuentas-2019/16345-estrategia-de-rendicion-de-cuentas-santander-nos-une-2016-2019-vigencia-2019</t>
  </si>
  <si>
    <t xml:space="preserve">no se ha realizado la actividad </t>
  </si>
  <si>
    <t>La primera semana del mes de Septiembre se envía por correo el Informe de seguimiento al Plan de Anticorrupción y Atención al ciudadano, con el cumplimiento de los indicadores correspondiente a los meses de Mayo, Junio, Julio y Agosto de 2019. Se anexa copia del correo electrónico.</t>
  </si>
  <si>
    <t xml:space="preserve">Esta  actividad quedo programada para el tercer cuatrimestre de 2019, Actividad sin avance a agosto 30 de 2019, su programación se extiende en la vigencia </t>
  </si>
  <si>
    <t>La evaluación se realizará una vez culminadas las actividades ejecutadas en la Vigencia 2019.</t>
  </si>
  <si>
    <t>la actividad de actualización de caracterización de los ciudadanos no se ha realizado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</si>
</sst>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b/>
      <sz val="11"/>
      <color theme="0"/>
      <name val="Arial"/>
      <family val="2"/>
    </font>
    <font>
      <b/>
      <sz val="9"/>
      <color rgb="FF000000"/>
      <name val="Arial"/>
      <family val="2"/>
    </font>
    <font>
      <sz val="9"/>
      <color rgb="FF000000"/>
      <name val="Arial"/>
      <family val="2"/>
    </font>
    <font>
      <sz val="9"/>
      <color theme="1"/>
      <name val="Arial"/>
      <family val="2"/>
    </font>
    <font>
      <b/>
      <sz val="9"/>
      <color theme="1"/>
      <name val="Arial"/>
      <family val="2"/>
    </font>
    <font>
      <sz val="9"/>
      <name val="Arial"/>
      <family val="2"/>
    </font>
    <font>
      <b/>
      <sz val="11"/>
      <color rgb="FF0000CC"/>
      <name val="Arial"/>
      <family val="2"/>
    </font>
    <font>
      <sz val="9"/>
      <color rgb="FFFF0000"/>
      <name val="Arial"/>
    </font>
    <font>
      <i/>
      <sz val="9"/>
      <color theme="0" tint="-0.499984740745262"/>
      <name val="Arial"/>
      <family val="2"/>
    </font>
    <font>
      <b/>
      <sz val="11"/>
      <name val="Arial"/>
      <family val="2"/>
    </font>
    <font>
      <b/>
      <sz val="14"/>
      <color rgb="FF0000CC"/>
      <name val="Arial"/>
      <family val="2"/>
    </font>
    <font>
      <b/>
      <sz val="9"/>
      <name val="Arial"/>
      <family val="2"/>
    </font>
    <font>
      <b/>
      <sz val="12"/>
      <color rgb="FF0000CC"/>
      <name val="Arial"/>
      <family val="2"/>
    </font>
    <font>
      <u/>
      <sz val="11"/>
      <color theme="10"/>
      <name val="Calibri"/>
      <family val="2"/>
      <scheme val="minor"/>
    </font>
    <font>
      <u/>
      <sz val="11"/>
      <color theme="11"/>
      <name val="Calibri"/>
      <family val="2"/>
      <scheme val="minor"/>
    </font>
    <font>
      <b/>
      <sz val="12"/>
      <name val="Arial"/>
      <family val="2"/>
    </font>
    <font>
      <b/>
      <sz val="14"/>
      <name val="Arial"/>
      <family val="2"/>
    </font>
    <font>
      <sz val="11"/>
      <color theme="1"/>
      <name val="Arial"/>
      <family val="2"/>
    </font>
    <font>
      <b/>
      <sz val="10"/>
      <color theme="1"/>
      <name val="Arial"/>
      <family val="2"/>
    </font>
    <font>
      <sz val="10"/>
      <color theme="1"/>
      <name val="Arial"/>
      <family val="2"/>
    </font>
    <font>
      <b/>
      <sz val="14"/>
      <color theme="1"/>
      <name val="Arial"/>
      <family val="2"/>
    </font>
    <font>
      <sz val="8"/>
      <color theme="1"/>
      <name val="Arial"/>
      <family val="2"/>
    </font>
    <font>
      <b/>
      <sz val="8"/>
      <color theme="1"/>
      <name val="Arial"/>
      <family val="2"/>
    </font>
    <font>
      <sz val="8"/>
      <color theme="1"/>
      <name val="Calibri"/>
      <family val="2"/>
      <scheme val="minor"/>
    </font>
    <font>
      <b/>
      <sz val="8"/>
      <name val="Arial"/>
      <family val="2"/>
    </font>
    <font>
      <b/>
      <sz val="8"/>
      <color rgb="FF0000CC"/>
      <name val="Arial"/>
      <family val="2"/>
    </font>
    <font>
      <b/>
      <sz val="8"/>
      <color rgb="FF000000"/>
      <name val="Arial"/>
      <family val="2"/>
    </font>
    <font>
      <sz val="8"/>
      <color rgb="FF000000"/>
      <name val="Arial"/>
      <family val="2"/>
    </font>
    <font>
      <sz val="8"/>
      <name val="Arial"/>
      <family val="2"/>
    </font>
    <font>
      <sz val="8"/>
      <color rgb="FFFF0000"/>
      <name val="Arial"/>
      <family val="2"/>
    </font>
    <font>
      <i/>
      <sz val="8"/>
      <name val="Arial"/>
      <family val="2"/>
    </font>
    <font>
      <b/>
      <sz val="8"/>
      <color indexed="59"/>
      <name val="Arial Narrow"/>
      <family val="2"/>
    </font>
    <font>
      <sz val="8"/>
      <color theme="1"/>
      <name val="Arial Narrow"/>
      <family val="2"/>
    </font>
    <font>
      <b/>
      <sz val="8"/>
      <color indexed="8"/>
      <name val="Arial Narrow"/>
      <family val="2"/>
    </font>
    <font>
      <sz val="8"/>
      <color indexed="8"/>
      <name val="Arial Narrow"/>
      <family val="2"/>
    </font>
    <font>
      <b/>
      <sz val="8"/>
      <color theme="0"/>
      <name val="Arial"/>
      <family val="2"/>
    </font>
    <font>
      <sz val="8"/>
      <color indexed="8"/>
      <name val="Arial"/>
      <family val="2"/>
    </font>
    <font>
      <i/>
      <sz val="8"/>
      <color theme="0" tint="-0.499984740745262"/>
      <name val="Arial"/>
      <family val="2"/>
    </font>
    <font>
      <b/>
      <sz val="8"/>
      <color theme="4" tint="-0.249977111117893"/>
      <name val="Arial"/>
      <family val="2"/>
    </font>
    <font>
      <sz val="8"/>
      <name val="Calibri"/>
      <family val="2"/>
      <scheme val="minor"/>
    </font>
  </fonts>
  <fills count="8">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indexed="9"/>
        <bgColor theme="0"/>
      </patternFill>
    </fill>
    <fill>
      <patternFill patternType="solid">
        <fgColor indexed="65"/>
        <bgColor theme="0"/>
      </patternFill>
    </fill>
    <fill>
      <patternFill patternType="solid">
        <fgColor theme="4" tint="-0.249977111117893"/>
        <bgColor theme="0"/>
      </patternFill>
    </fill>
    <fill>
      <patternFill patternType="solid">
        <fgColor theme="0"/>
        <bgColor theme="0"/>
      </patternFill>
    </fill>
  </fills>
  <borders count="79">
    <border>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8"/>
      </left>
      <right style="medium">
        <color indexed="8"/>
      </right>
      <top style="medium">
        <color indexed="8"/>
      </top>
      <bottom style="medium">
        <color indexed="8"/>
      </bottom>
      <diagonal/>
    </border>
    <border>
      <left style="medium">
        <color auto="1"/>
      </left>
      <right style="medium">
        <color indexed="8"/>
      </right>
      <top style="medium">
        <color auto="1"/>
      </top>
      <bottom/>
      <diagonal/>
    </border>
    <border>
      <left style="medium">
        <color indexed="8"/>
      </left>
      <right style="medium">
        <color indexed="8"/>
      </right>
      <top style="medium">
        <color auto="1"/>
      </top>
      <bottom/>
      <diagonal/>
    </border>
    <border>
      <left style="medium">
        <color indexed="8"/>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indexed="64"/>
      </right>
      <top style="medium">
        <color auto="1"/>
      </top>
      <bottom/>
      <diagonal/>
    </border>
    <border>
      <left style="medium">
        <color indexed="64"/>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auto="1"/>
      </left>
      <right style="medium">
        <color indexed="8"/>
      </right>
      <top style="medium">
        <color auto="1"/>
      </top>
      <bottom style="medium">
        <color indexed="8"/>
      </bottom>
      <diagonal/>
    </border>
    <border>
      <left style="medium">
        <color indexed="8"/>
      </left>
      <right style="medium">
        <color indexed="8"/>
      </right>
      <top style="medium">
        <color auto="1"/>
      </top>
      <bottom style="medium">
        <color indexed="8"/>
      </bottom>
      <diagonal/>
    </border>
    <border>
      <left style="medium">
        <color indexed="8"/>
      </left>
      <right style="medium">
        <color auto="1"/>
      </right>
      <top style="medium">
        <color auto="1"/>
      </top>
      <bottom style="medium">
        <color indexed="8"/>
      </bottom>
      <diagonal/>
    </border>
    <border>
      <left style="medium">
        <color auto="1"/>
      </left>
      <right style="medium">
        <color indexed="8"/>
      </right>
      <top style="medium">
        <color indexed="8"/>
      </top>
      <bottom style="medium">
        <color indexed="8"/>
      </bottom>
      <diagonal/>
    </border>
    <border>
      <left style="medium">
        <color indexed="8"/>
      </left>
      <right style="medium">
        <color auto="1"/>
      </right>
      <top style="medium">
        <color indexed="8"/>
      </top>
      <bottom style="medium">
        <color indexed="8"/>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auto="1"/>
      </top>
      <bottom/>
      <diagonal/>
    </border>
    <border>
      <left style="thin">
        <color auto="1"/>
      </left>
      <right style="medium">
        <color indexed="64"/>
      </right>
      <top style="medium">
        <color auto="1"/>
      </top>
      <bottom style="thin">
        <color auto="1"/>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thin">
        <color auto="1"/>
      </top>
      <bottom/>
      <diagonal/>
    </border>
    <border>
      <left style="thin">
        <color auto="1"/>
      </left>
      <right style="medium">
        <color indexed="64"/>
      </right>
      <top style="medium">
        <color auto="1"/>
      </top>
      <bottom style="medium">
        <color auto="1"/>
      </bottom>
      <diagonal/>
    </border>
    <border>
      <left style="thin">
        <color auto="1"/>
      </left>
      <right style="medium">
        <color indexed="64"/>
      </right>
      <top/>
      <bottom style="thin">
        <color auto="1"/>
      </bottom>
      <diagonal/>
    </border>
    <border>
      <left style="medium">
        <color indexed="64"/>
      </left>
      <right/>
      <top style="medium">
        <color indexed="64"/>
      </top>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diagonal/>
    </border>
  </borders>
  <cellStyleXfs count="4">
    <xf numFmtId="0" fontId="0" fillId="0" borderId="0"/>
    <xf numFmtId="9"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287">
    <xf numFmtId="0" fontId="0" fillId="0" borderId="0" xfId="0"/>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5" xfId="0" applyFont="1" applyBorder="1" applyAlignment="1">
      <alignment horizontal="justify" vertical="center" wrapText="1"/>
    </xf>
    <xf numFmtId="0" fontId="5" fillId="0" borderId="5" xfId="0" applyFont="1" applyBorder="1" applyAlignment="1">
      <alignment horizontal="center" vertical="center" wrapText="1"/>
    </xf>
    <xf numFmtId="9" fontId="5" fillId="0" borderId="5" xfId="1" applyFont="1" applyBorder="1" applyAlignment="1">
      <alignment horizontal="center" vertical="center" wrapText="1"/>
    </xf>
    <xf numFmtId="0" fontId="7" fillId="0" borderId="5" xfId="0" applyFont="1" applyBorder="1" applyAlignment="1">
      <alignment horizontal="justify" vertical="center" wrapText="1"/>
    </xf>
    <xf numFmtId="14" fontId="7" fillId="0" borderId="5" xfId="0" applyNumberFormat="1" applyFont="1" applyBorder="1" applyAlignment="1">
      <alignment horizontal="center" vertical="center" wrapText="1"/>
    </xf>
    <xf numFmtId="0" fontId="7" fillId="0" borderId="6" xfId="0" applyFont="1" applyBorder="1" applyAlignment="1">
      <alignment horizontal="justify" vertical="center" wrapText="1"/>
    </xf>
    <xf numFmtId="0" fontId="7" fillId="0" borderId="4" xfId="0" applyFont="1" applyBorder="1" applyAlignment="1">
      <alignment horizontal="justify" vertical="center" wrapText="1"/>
    </xf>
    <xf numFmtId="9" fontId="5" fillId="0" borderId="11" xfId="1" applyFont="1" applyBorder="1" applyAlignment="1">
      <alignment horizontal="center" vertical="center" wrapText="1"/>
    </xf>
    <xf numFmtId="0" fontId="7" fillId="0" borderId="11" xfId="0" applyFont="1" applyBorder="1" applyAlignment="1">
      <alignment horizontal="justify" vertical="center" wrapText="1"/>
    </xf>
    <xf numFmtId="0" fontId="6"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 xfId="0" applyFont="1" applyBorder="1" applyAlignment="1">
      <alignment horizontal="justify" vertical="center" wrapText="1"/>
    </xf>
    <xf numFmtId="9" fontId="5" fillId="0" borderId="2" xfId="1" applyFont="1" applyBorder="1" applyAlignment="1">
      <alignment horizontal="center" vertical="center" wrapText="1"/>
    </xf>
    <xf numFmtId="14" fontId="5" fillId="0" borderId="5" xfId="0" applyNumberFormat="1" applyFont="1" applyBorder="1" applyAlignment="1">
      <alignment horizontal="center" vertical="center" wrapText="1"/>
    </xf>
    <xf numFmtId="0" fontId="5" fillId="0" borderId="6" xfId="0" applyFont="1" applyBorder="1" applyAlignment="1">
      <alignment horizontal="justify" vertical="center" wrapText="1"/>
    </xf>
    <xf numFmtId="0" fontId="7" fillId="0" borderId="6"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5" xfId="0" applyFont="1" applyBorder="1" applyAlignment="1">
      <alignment horizontal="left" vertical="center" wrapText="1"/>
    </xf>
    <xf numFmtId="9" fontId="7" fillId="0" borderId="5" xfId="1" applyFont="1" applyBorder="1" applyAlignment="1">
      <alignment horizontal="justify" vertical="center" wrapText="1"/>
    </xf>
    <xf numFmtId="0" fontId="17" fillId="3" borderId="21" xfId="0" applyFont="1" applyFill="1" applyBorder="1" applyAlignment="1">
      <alignment horizontal="center" vertical="center" wrapText="1"/>
    </xf>
    <xf numFmtId="9" fontId="17" fillId="3" borderId="21" xfId="1" applyFont="1" applyFill="1" applyBorder="1" applyAlignment="1">
      <alignment horizontal="center" vertical="center"/>
    </xf>
    <xf numFmtId="0" fontId="0" fillId="3" borderId="0" xfId="0" applyFill="1"/>
    <xf numFmtId="0" fontId="13" fillId="3" borderId="3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3" fillId="3" borderId="2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4" fillId="0" borderId="5" xfId="0" applyFont="1" applyBorder="1" applyAlignment="1">
      <alignment horizontal="center" vertical="center" wrapText="1"/>
    </xf>
    <xf numFmtId="9" fontId="5" fillId="0" borderId="52" xfId="1" applyFont="1" applyBorder="1" applyAlignment="1">
      <alignment horizontal="center" vertical="center" wrapText="1"/>
    </xf>
    <xf numFmtId="9" fontId="5" fillId="0" borderId="53" xfId="1" applyFont="1" applyBorder="1" applyAlignment="1">
      <alignment horizontal="center" vertical="center" wrapText="1"/>
    </xf>
    <xf numFmtId="9" fontId="17" fillId="3" borderId="71" xfId="1" applyFont="1" applyFill="1" applyBorder="1" applyAlignment="1">
      <alignment horizontal="center" vertical="center"/>
    </xf>
    <xf numFmtId="0" fontId="0" fillId="0" borderId="39" xfId="0" applyBorder="1"/>
    <xf numFmtId="0" fontId="0" fillId="0" borderId="0" xfId="0" applyBorder="1"/>
    <xf numFmtId="0" fontId="0" fillId="0" borderId="40" xfId="0" applyBorder="1"/>
    <xf numFmtId="0" fontId="13" fillId="3" borderId="71" xfId="0" applyFont="1" applyFill="1" applyBorder="1" applyAlignment="1">
      <alignment horizontal="center" vertical="center" wrapText="1"/>
    </xf>
    <xf numFmtId="9" fontId="5" fillId="0" borderId="74" xfId="1" applyFont="1" applyBorder="1" applyAlignment="1">
      <alignment horizontal="center" vertical="center" wrapText="1"/>
    </xf>
    <xf numFmtId="0" fontId="14" fillId="0" borderId="21" xfId="0" applyFont="1" applyBorder="1" applyAlignment="1">
      <alignment horizontal="center" vertical="center" wrapText="1"/>
    </xf>
    <xf numFmtId="9" fontId="2" fillId="2" borderId="21" xfId="1" applyFont="1" applyFill="1" applyBorder="1" applyAlignment="1">
      <alignment horizontal="center" vertical="center"/>
    </xf>
    <xf numFmtId="0" fontId="8" fillId="0" borderId="21" xfId="0" applyFont="1" applyBorder="1" applyAlignment="1">
      <alignment horizontal="center" vertical="center" wrapText="1"/>
    </xf>
    <xf numFmtId="9" fontId="2" fillId="2" borderId="71" xfId="1"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7" fillId="0" borderId="52" xfId="0" applyFont="1" applyBorder="1" applyAlignment="1">
      <alignment horizontal="justify" vertical="center" wrapText="1"/>
    </xf>
    <xf numFmtId="0" fontId="13" fillId="0" borderId="11" xfId="0" applyFont="1" applyBorder="1" applyAlignment="1">
      <alignment horizontal="center" vertical="center" wrapText="1"/>
    </xf>
    <xf numFmtId="9" fontId="13" fillId="3" borderId="11" xfId="1" applyFont="1" applyFill="1" applyBorder="1" applyAlignment="1">
      <alignment horizontal="center" vertical="center"/>
    </xf>
    <xf numFmtId="0" fontId="0" fillId="0" borderId="8" xfId="0" applyBorder="1"/>
    <xf numFmtId="0" fontId="14" fillId="0" borderId="53" xfId="0" applyFont="1" applyBorder="1" applyAlignment="1">
      <alignment horizontal="center" vertical="center" wrapText="1"/>
    </xf>
    <xf numFmtId="0" fontId="26" fillId="3" borderId="48"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43" xfId="0" applyFont="1" applyFill="1" applyBorder="1" applyAlignment="1">
      <alignment horizontal="center" vertical="center" wrapText="1"/>
    </xf>
    <xf numFmtId="0" fontId="26" fillId="3" borderId="44"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26" fillId="3" borderId="46" xfId="0" applyFont="1" applyFill="1" applyBorder="1" applyAlignment="1">
      <alignment horizontal="center" vertical="center" wrapText="1"/>
    </xf>
    <xf numFmtId="0" fontId="26" fillId="3" borderId="47" xfId="0" applyFont="1" applyFill="1" applyBorder="1" applyAlignment="1">
      <alignment horizontal="center" vertical="center" wrapText="1"/>
    </xf>
    <xf numFmtId="0" fontId="29" fillId="0" borderId="2" xfId="0" applyFont="1" applyBorder="1" applyAlignment="1">
      <alignment horizontal="center" vertical="center" wrapText="1"/>
    </xf>
    <xf numFmtId="0" fontId="23" fillId="0" borderId="2" xfId="0" applyFont="1" applyBorder="1" applyAlignment="1">
      <alignment horizontal="justify" vertical="center" wrapText="1"/>
    </xf>
    <xf numFmtId="0" fontId="23" fillId="0" borderId="2" xfId="0" applyFont="1" applyBorder="1" applyAlignment="1">
      <alignment horizontal="center" vertical="center" wrapText="1"/>
    </xf>
    <xf numFmtId="14" fontId="23" fillId="0" borderId="2" xfId="0" applyNumberFormat="1" applyFont="1" applyBorder="1" applyAlignment="1">
      <alignment horizontal="center" vertical="center" wrapText="1"/>
    </xf>
    <xf numFmtId="14" fontId="23" fillId="0" borderId="2" xfId="0" applyNumberFormat="1" applyFont="1" applyFill="1" applyBorder="1" applyAlignment="1">
      <alignment horizontal="center" vertical="center" wrapText="1"/>
    </xf>
    <xf numFmtId="0" fontId="23" fillId="0" borderId="49" xfId="0" applyFont="1" applyBorder="1" applyAlignment="1">
      <alignment horizontal="justify" vertical="center" wrapText="1"/>
    </xf>
    <xf numFmtId="9" fontId="23" fillId="0" borderId="50" xfId="1" applyFont="1" applyBorder="1" applyAlignment="1">
      <alignment horizontal="center" vertical="center" wrapText="1"/>
    </xf>
    <xf numFmtId="0" fontId="23" fillId="0" borderId="50" xfId="0" applyFont="1" applyBorder="1" applyAlignment="1">
      <alignment horizontal="justify" vertical="center" wrapText="1"/>
    </xf>
    <xf numFmtId="9" fontId="23" fillId="3" borderId="51" xfId="1" applyFont="1" applyFill="1" applyBorder="1" applyAlignment="1">
      <alignment horizontal="center" vertical="center" wrapText="1"/>
    </xf>
    <xf numFmtId="0" fontId="29" fillId="0" borderId="5" xfId="0" applyFont="1" applyBorder="1" applyAlignment="1">
      <alignment horizontal="center" vertical="center" wrapText="1"/>
    </xf>
    <xf numFmtId="0" fontId="23" fillId="0" borderId="5" xfId="0" applyFont="1" applyBorder="1" applyAlignment="1">
      <alignment horizontal="justify" vertical="center" wrapText="1"/>
    </xf>
    <xf numFmtId="0" fontId="23" fillId="0" borderId="4" xfId="0" applyFont="1" applyBorder="1" applyAlignment="1">
      <alignment horizontal="justify" vertical="center" wrapText="1"/>
    </xf>
    <xf numFmtId="9" fontId="23" fillId="0" borderId="5" xfId="1" applyFont="1" applyBorder="1" applyAlignment="1">
      <alignment horizontal="center" vertical="center" wrapText="1"/>
    </xf>
    <xf numFmtId="0" fontId="23" fillId="3" borderId="5" xfId="0" applyFont="1" applyFill="1" applyBorder="1" applyAlignment="1">
      <alignment horizontal="justify" vertical="center" wrapText="1"/>
    </xf>
    <xf numFmtId="9" fontId="23" fillId="3" borderId="52" xfId="1"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vertical="center" wrapText="1"/>
    </xf>
    <xf numFmtId="9" fontId="30" fillId="0" borderId="5" xfId="1" applyFont="1" applyBorder="1" applyAlignment="1">
      <alignment horizontal="center" vertical="center" wrapText="1"/>
    </xf>
    <xf numFmtId="0" fontId="23" fillId="0" borderId="5" xfId="0" applyFont="1" applyBorder="1" applyAlignment="1">
      <alignment horizontal="center" vertical="center"/>
    </xf>
    <xf numFmtId="0" fontId="26" fillId="3" borderId="10" xfId="0" applyFont="1" applyFill="1" applyBorder="1" applyAlignment="1">
      <alignment horizontal="center" vertical="center" wrapText="1"/>
    </xf>
    <xf numFmtId="9" fontId="26" fillId="3" borderId="11" xfId="1" applyFont="1" applyFill="1" applyBorder="1" applyAlignment="1">
      <alignment horizontal="center" vertical="center"/>
    </xf>
    <xf numFmtId="0" fontId="26" fillId="3" borderId="11" xfId="0" applyFont="1" applyFill="1" applyBorder="1" applyAlignment="1">
      <alignment horizontal="center" vertical="center" wrapText="1"/>
    </xf>
    <xf numFmtId="0" fontId="34" fillId="5" borderId="0" xfId="0" applyFont="1" applyFill="1" applyBorder="1"/>
    <xf numFmtId="0" fontId="34" fillId="5" borderId="40" xfId="0" applyFont="1" applyFill="1" applyBorder="1"/>
    <xf numFmtId="0" fontId="36" fillId="4" borderId="0" xfId="0" applyFont="1" applyFill="1" applyBorder="1" applyAlignment="1">
      <alignment horizontal="left" vertical="top" wrapText="1"/>
    </xf>
    <xf numFmtId="0" fontId="36" fillId="4" borderId="39" xfId="0" applyFont="1" applyFill="1" applyBorder="1" applyAlignment="1">
      <alignment horizontal="left" vertical="top" wrapText="1"/>
    </xf>
    <xf numFmtId="0" fontId="36" fillId="7" borderId="0" xfId="0" applyFont="1" applyFill="1" applyBorder="1" applyAlignment="1">
      <alignment horizontal="left" vertical="top" wrapText="1"/>
    </xf>
    <xf numFmtId="0" fontId="35" fillId="4" borderId="55"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4" borderId="58" xfId="0" applyFont="1" applyFill="1" applyBorder="1" applyAlignment="1">
      <alignment horizontal="center" vertical="center" wrapText="1"/>
    </xf>
    <xf numFmtId="0" fontId="35" fillId="4" borderId="59" xfId="0" applyFont="1" applyFill="1" applyBorder="1" applyAlignment="1">
      <alignment horizontal="center" vertical="center" wrapText="1"/>
    </xf>
    <xf numFmtId="0" fontId="38" fillId="4" borderId="55" xfId="0" applyFont="1" applyFill="1" applyBorder="1" applyAlignment="1">
      <alignment horizontal="justify" vertical="center" wrapText="1"/>
    </xf>
    <xf numFmtId="0" fontId="38" fillId="4" borderId="12" xfId="0" applyFont="1" applyFill="1" applyBorder="1" applyAlignment="1">
      <alignment horizontal="justify" vertical="center" wrapText="1"/>
    </xf>
    <xf numFmtId="0" fontId="38" fillId="7" borderId="12" xfId="0" applyFont="1" applyFill="1" applyBorder="1" applyAlignment="1">
      <alignment horizontal="justify" vertical="center" wrapText="1"/>
    </xf>
    <xf numFmtId="14" fontId="38" fillId="4" borderId="12" xfId="0" applyNumberFormat="1" applyFont="1" applyFill="1" applyBorder="1" applyAlignment="1">
      <alignment horizontal="justify" vertical="center" wrapText="1"/>
    </xf>
    <xf numFmtId="0" fontId="38" fillId="4" borderId="61" xfId="0" applyFont="1" applyFill="1" applyBorder="1" applyAlignment="1">
      <alignment horizontal="justify" vertical="center" wrapText="1"/>
    </xf>
    <xf numFmtId="0" fontId="23" fillId="5" borderId="20" xfId="0" applyFont="1" applyFill="1" applyBorder="1" applyAlignment="1">
      <alignment horizontal="justify" vertical="center" wrapText="1"/>
    </xf>
    <xf numFmtId="9" fontId="23" fillId="5" borderId="62" xfId="0" applyNumberFormat="1" applyFont="1" applyFill="1" applyBorder="1" applyAlignment="1">
      <alignment horizontal="center" vertical="center"/>
    </xf>
    <xf numFmtId="0" fontId="25" fillId="0" borderId="63" xfId="0" applyFont="1" applyBorder="1"/>
    <xf numFmtId="0" fontId="25" fillId="0" borderId="35" xfId="0" applyFont="1" applyBorder="1"/>
    <xf numFmtId="0" fontId="34" fillId="5" borderId="8" xfId="0" applyFont="1" applyFill="1" applyBorder="1"/>
    <xf numFmtId="0" fontId="40" fillId="7" borderId="63" xfId="0" applyFont="1" applyFill="1" applyBorder="1" applyAlignment="1">
      <alignment horizontal="center" vertical="center" wrapText="1"/>
    </xf>
    <xf numFmtId="9" fontId="37" fillId="2" borderId="9" xfId="1" applyFont="1" applyFill="1" applyBorder="1" applyAlignment="1">
      <alignment horizontal="center" vertical="center"/>
    </xf>
    <xf numFmtId="0" fontId="25" fillId="0" borderId="20" xfId="0" applyFont="1" applyBorder="1"/>
    <xf numFmtId="0" fontId="26" fillId="3" borderId="75" xfId="0" applyFont="1" applyFill="1" applyBorder="1" applyAlignment="1">
      <alignment horizontal="center" vertical="center" wrapText="1"/>
    </xf>
    <xf numFmtId="0" fontId="26" fillId="3" borderId="77" xfId="0" applyFont="1" applyFill="1" applyBorder="1" applyAlignment="1">
      <alignment horizontal="center" vertical="center" wrapText="1"/>
    </xf>
    <xf numFmtId="0" fontId="26" fillId="3" borderId="78" xfId="0" applyFont="1" applyFill="1" applyBorder="1" applyAlignment="1">
      <alignment horizontal="center" vertical="center" wrapText="1"/>
    </xf>
    <xf numFmtId="0" fontId="26" fillId="3" borderId="26"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6" fillId="3" borderId="67" xfId="0" applyFont="1" applyFill="1" applyBorder="1" applyAlignment="1">
      <alignment horizontal="center" vertical="center" wrapText="1"/>
    </xf>
    <xf numFmtId="0" fontId="30" fillId="0" borderId="17" xfId="0" applyFont="1" applyBorder="1" applyAlignment="1">
      <alignment horizontal="center" vertical="center" wrapText="1"/>
    </xf>
    <xf numFmtId="0" fontId="30" fillId="0" borderId="17" xfId="0" applyFont="1" applyBorder="1" applyAlignment="1">
      <alignment horizontal="justify" vertical="center" wrapText="1"/>
    </xf>
    <xf numFmtId="14" fontId="30" fillId="0" borderId="17" xfId="0" applyNumberFormat="1" applyFont="1" applyBorder="1" applyAlignment="1">
      <alignment horizontal="center" vertical="center" wrapText="1"/>
    </xf>
    <xf numFmtId="0" fontId="30" fillId="0" borderId="29" xfId="0" applyFont="1" applyBorder="1" applyAlignment="1">
      <alignment horizontal="justify" vertical="center" wrapText="1"/>
    </xf>
    <xf numFmtId="0" fontId="30" fillId="0" borderId="16" xfId="0" applyFont="1" applyBorder="1" applyAlignment="1">
      <alignment horizontal="justify" vertical="center" wrapText="1"/>
    </xf>
    <xf numFmtId="9" fontId="23" fillId="0" borderId="17" xfId="1" applyFont="1" applyBorder="1" applyAlignment="1">
      <alignment horizontal="center" vertical="center" wrapText="1"/>
    </xf>
    <xf numFmtId="9" fontId="23" fillId="0" borderId="68" xfId="1" applyFont="1" applyBorder="1" applyAlignment="1">
      <alignment horizontal="center" vertical="center" wrapText="1"/>
    </xf>
    <xf numFmtId="0" fontId="30" fillId="0" borderId="5" xfId="0" applyFont="1" applyBorder="1" applyAlignment="1">
      <alignment horizontal="center" vertical="center" wrapText="1"/>
    </xf>
    <xf numFmtId="0" fontId="30" fillId="0" borderId="5" xfId="0" applyFont="1" applyBorder="1" applyAlignment="1">
      <alignment horizontal="justify" vertical="center" wrapText="1"/>
    </xf>
    <xf numFmtId="14" fontId="30" fillId="0" borderId="5" xfId="0" applyNumberFormat="1" applyFont="1" applyBorder="1" applyAlignment="1">
      <alignment horizontal="center" vertical="center" wrapText="1"/>
    </xf>
    <xf numFmtId="0" fontId="30" fillId="0" borderId="6" xfId="0" applyFont="1" applyBorder="1" applyAlignment="1">
      <alignment horizontal="justify" vertical="center" wrapText="1"/>
    </xf>
    <xf numFmtId="0" fontId="30" fillId="0" borderId="4" xfId="0" applyFont="1" applyBorder="1" applyAlignment="1">
      <alignment horizontal="justify" vertical="center" wrapText="1"/>
    </xf>
    <xf numFmtId="9" fontId="23" fillId="0" borderId="52" xfId="1" applyFont="1" applyBorder="1" applyAlignment="1">
      <alignment horizontal="center" vertical="center" wrapText="1"/>
    </xf>
    <xf numFmtId="0" fontId="30" fillId="3" borderId="4" xfId="0" applyFont="1" applyFill="1" applyBorder="1" applyAlignment="1">
      <alignment horizontal="justify" vertical="center" wrapText="1"/>
    </xf>
    <xf numFmtId="0" fontId="30" fillId="0" borderId="19" xfId="0" applyFont="1" applyBorder="1" applyAlignment="1">
      <alignment horizontal="center" vertical="center" wrapText="1"/>
    </xf>
    <xf numFmtId="0" fontId="30" fillId="0" borderId="19" xfId="0" applyFont="1" applyBorder="1" applyAlignment="1">
      <alignment horizontal="justify" vertical="center" wrapText="1"/>
    </xf>
    <xf numFmtId="0" fontId="30" fillId="0" borderId="30" xfId="0" applyFont="1" applyBorder="1" applyAlignment="1">
      <alignment horizontal="justify" vertical="center"/>
    </xf>
    <xf numFmtId="0" fontId="30" fillId="3" borderId="10" xfId="0" applyFont="1" applyFill="1" applyBorder="1" applyAlignment="1">
      <alignment horizontal="justify" vertical="center" wrapText="1"/>
    </xf>
    <xf numFmtId="9" fontId="23" fillId="0" borderId="11" xfId="1" applyFont="1" applyBorder="1" applyAlignment="1">
      <alignment horizontal="center" vertical="center" wrapText="1"/>
    </xf>
    <xf numFmtId="0" fontId="30" fillId="0" borderId="11" xfId="0" applyFont="1" applyBorder="1" applyAlignment="1">
      <alignment horizontal="justify" vertical="center"/>
    </xf>
    <xf numFmtId="9" fontId="23" fillId="0" borderId="53" xfId="1" applyFont="1" applyBorder="1" applyAlignment="1">
      <alignment horizontal="center" vertical="center" wrapText="1"/>
    </xf>
    <xf numFmtId="0" fontId="0" fillId="0" borderId="0" xfId="0" applyBorder="1" applyAlignment="1"/>
    <xf numFmtId="0" fontId="41" fillId="0" borderId="63" xfId="0" applyFont="1" applyBorder="1" applyAlignment="1">
      <alignment wrapText="1"/>
    </xf>
    <xf numFmtId="9" fontId="30" fillId="5" borderId="62" xfId="0" applyNumberFormat="1" applyFont="1" applyFill="1" applyBorder="1" applyAlignment="1">
      <alignment horizontal="center" vertical="center"/>
    </xf>
    <xf numFmtId="9" fontId="7" fillId="0" borderId="5" xfId="1" applyFont="1" applyBorder="1" applyAlignment="1">
      <alignment horizontal="center" vertical="center" wrapText="1"/>
    </xf>
    <xf numFmtId="0" fontId="30" fillId="0" borderId="5" xfId="0" applyFont="1" applyBorder="1" applyAlignment="1">
      <alignment horizontal="left" vertical="center" wrapText="1"/>
    </xf>
    <xf numFmtId="0" fontId="23" fillId="0" borderId="0" xfId="0" applyFont="1" applyAlignment="1">
      <alignment horizontal="left" vertical="center" wrapText="1"/>
    </xf>
    <xf numFmtId="9" fontId="7" fillId="0" borderId="5" xfId="0" applyNumberFormat="1" applyFont="1" applyBorder="1" applyAlignment="1">
      <alignment horizontal="center" vertical="center" wrapText="1"/>
    </xf>
    <xf numFmtId="0" fontId="25" fillId="0" borderId="7" xfId="0" applyFont="1" applyBorder="1" applyAlignment="1">
      <alignment horizontal="center"/>
    </xf>
    <xf numFmtId="0" fontId="25" fillId="0" borderId="8" xfId="0" applyFont="1" applyBorder="1" applyAlignment="1">
      <alignment horizontal="center"/>
    </xf>
    <xf numFmtId="0" fontId="25" fillId="0" borderId="41" xfId="0" applyFont="1" applyBorder="1" applyAlignment="1">
      <alignment horizontal="center"/>
    </xf>
    <xf numFmtId="0" fontId="23" fillId="0" borderId="36" xfId="0" applyFont="1" applyBorder="1" applyAlignment="1">
      <alignment horizontal="center"/>
    </xf>
    <xf numFmtId="0" fontId="23" fillId="0" borderId="38" xfId="0" applyFont="1"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7" xfId="0" applyFont="1" applyBorder="1" applyAlignment="1">
      <alignment horizontal="center"/>
    </xf>
    <xf numFmtId="0" fontId="23" fillId="0" borderId="41" xfId="0" applyFont="1" applyBorder="1" applyAlignment="1">
      <alignment horizontal="center"/>
    </xf>
    <xf numFmtId="0" fontId="24" fillId="0" borderId="48" xfId="0" applyFont="1" applyBorder="1" applyAlignment="1">
      <alignment horizontal="left" vertical="center"/>
    </xf>
    <xf numFmtId="0" fontId="24" fillId="0" borderId="54" xfId="0" applyFont="1" applyBorder="1" applyAlignment="1">
      <alignment horizontal="left" vertical="center"/>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1" xfId="0" applyFont="1" applyBorder="1" applyAlignment="1">
      <alignment horizontal="center" vertical="center" wrapText="1"/>
    </xf>
    <xf numFmtId="0" fontId="26" fillId="3" borderId="9"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43" xfId="0" applyFont="1" applyFill="1" applyBorder="1" applyAlignment="1">
      <alignment horizontal="center" vertical="center" wrapText="1"/>
    </xf>
    <xf numFmtId="0" fontId="26" fillId="3" borderId="44"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26" fillId="3" borderId="46" xfId="0" applyFont="1" applyFill="1" applyBorder="1" applyAlignment="1">
      <alignment horizontal="center" vertical="center" wrapText="1"/>
    </xf>
    <xf numFmtId="0" fontId="26" fillId="3" borderId="47"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32" fillId="3" borderId="7" xfId="0" applyFont="1" applyFill="1" applyBorder="1" applyAlignment="1">
      <alignment horizontal="left" vertical="center" wrapText="1"/>
    </xf>
    <xf numFmtId="0" fontId="32" fillId="3" borderId="8" xfId="0" applyFont="1" applyFill="1" applyBorder="1" applyAlignment="1">
      <alignment horizontal="left" vertical="center" wrapText="1"/>
    </xf>
    <xf numFmtId="0" fontId="33" fillId="4" borderId="39"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24" fillId="0" borderId="48" xfId="0" applyFont="1" applyBorder="1" applyAlignment="1">
      <alignment vertical="center"/>
    </xf>
    <xf numFmtId="0" fontId="24" fillId="0" borderId="54" xfId="0" applyFont="1" applyBorder="1" applyAlignment="1">
      <alignment vertical="center"/>
    </xf>
    <xf numFmtId="0" fontId="35" fillId="4" borderId="39"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5" fillId="4" borderId="12" xfId="0" applyFont="1" applyFill="1" applyBorder="1" applyAlignment="1">
      <alignment horizontal="left" vertical="center" wrapText="1"/>
    </xf>
    <xf numFmtId="0" fontId="35" fillId="4" borderId="55"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35" fillId="4" borderId="56"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35" fillId="4" borderId="14"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9" fillId="0" borderId="64" xfId="0" applyFont="1" applyBorder="1" applyAlignment="1">
      <alignment horizontal="left" vertical="center" wrapText="1"/>
    </xf>
    <xf numFmtId="0" fontId="39" fillId="0" borderId="65" xfId="0" applyFont="1" applyBorder="1" applyAlignment="1">
      <alignment horizontal="left"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4" borderId="57" xfId="0" applyFont="1" applyFill="1" applyBorder="1" applyAlignment="1">
      <alignment horizontal="center" vertical="center" wrapText="1"/>
    </xf>
    <xf numFmtId="0" fontId="35" fillId="4" borderId="58"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7" fillId="6" borderId="29" xfId="0" applyFont="1" applyFill="1" applyBorder="1" applyAlignment="1">
      <alignment horizontal="center" vertical="center" wrapText="1"/>
    </xf>
    <xf numFmtId="0" fontId="37" fillId="6" borderId="30" xfId="0" applyFont="1" applyFill="1" applyBorder="1" applyAlignment="1">
      <alignment horizontal="center" vertical="center" wrapText="1"/>
    </xf>
    <xf numFmtId="0" fontId="38" fillId="7" borderId="12" xfId="0" applyFont="1" applyFill="1" applyBorder="1" applyAlignment="1">
      <alignment horizontal="justify" vertical="center" wrapText="1"/>
    </xf>
    <xf numFmtId="0" fontId="38" fillId="4" borderId="12" xfId="0" applyFont="1" applyFill="1" applyBorder="1" applyAlignment="1">
      <alignment horizontal="justify" vertical="center" wrapText="1"/>
    </xf>
    <xf numFmtId="0" fontId="38" fillId="4" borderId="56" xfId="0" applyFont="1" applyFill="1" applyBorder="1" applyAlignment="1">
      <alignment horizontal="justify" vertical="center" wrapText="1"/>
    </xf>
    <xf numFmtId="14" fontId="38" fillId="4" borderId="60" xfId="0" applyNumberFormat="1" applyFont="1" applyFill="1" applyBorder="1" applyAlignment="1">
      <alignment horizontal="justify" vertical="center" wrapText="1"/>
    </xf>
    <xf numFmtId="0" fontId="25" fillId="0" borderId="22" xfId="0" applyFont="1" applyBorder="1" applyAlignment="1">
      <alignment horizontal="center"/>
    </xf>
    <xf numFmtId="0" fontId="25" fillId="0" borderId="23" xfId="0" applyFont="1" applyBorder="1" applyAlignment="1">
      <alignment horizontal="center"/>
    </xf>
    <xf numFmtId="0" fontId="25" fillId="0" borderId="24" xfId="0" applyFont="1" applyBorder="1" applyAlignment="1">
      <alignment horizontal="center"/>
    </xf>
    <xf numFmtId="0" fontId="23" fillId="0" borderId="22" xfId="0" applyFont="1" applyBorder="1" applyAlignment="1">
      <alignment horizontal="center"/>
    </xf>
    <xf numFmtId="0" fontId="23" fillId="0" borderId="24" xfId="0" applyFont="1" applyBorder="1" applyAlignment="1">
      <alignment horizontal="center"/>
    </xf>
    <xf numFmtId="0" fontId="24" fillId="0" borderId="62" xfId="0" applyFont="1" applyBorder="1" applyAlignment="1">
      <alignment horizontal="center" vertical="center"/>
    </xf>
    <xf numFmtId="0" fontId="24" fillId="0" borderId="66" xfId="0" applyFont="1" applyBorder="1" applyAlignment="1">
      <alignment horizontal="center" vertical="center"/>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6" fillId="3" borderId="2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6" fillId="3" borderId="66" xfId="0" applyFont="1" applyFill="1" applyBorder="1" applyAlignment="1">
      <alignment horizontal="center" vertical="center" wrapText="1"/>
    </xf>
    <xf numFmtId="0" fontId="17" fillId="0" borderId="70"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5"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5" xfId="0" applyFont="1" applyBorder="1" applyAlignment="1">
      <alignment horizontal="center" vertical="center" wrapText="1"/>
    </xf>
    <xf numFmtId="0" fontId="26" fillId="0" borderId="5" xfId="0" applyFont="1" applyBorder="1" applyAlignment="1">
      <alignment horizontal="center" vertical="center"/>
    </xf>
    <xf numFmtId="0" fontId="26" fillId="0" borderId="19" xfId="0" applyFont="1" applyBorder="1" applyAlignment="1">
      <alignment horizontal="center" vertical="center" wrapText="1"/>
    </xf>
    <xf numFmtId="0" fontId="30" fillId="0" borderId="19" xfId="0" applyFont="1" applyBorder="1" applyAlignment="1">
      <alignment horizontal="center" vertical="center" wrapText="1"/>
    </xf>
    <xf numFmtId="0" fontId="10" fillId="0" borderId="69" xfId="0" applyFont="1" applyBorder="1" applyAlignment="1">
      <alignment horizontal="left" vertical="center" wrapText="1"/>
    </xf>
    <xf numFmtId="0" fontId="10" fillId="0" borderId="70" xfId="0" applyFont="1" applyBorder="1" applyAlignment="1">
      <alignment horizontal="left" vertical="center" wrapText="1"/>
    </xf>
    <xf numFmtId="0" fontId="19" fillId="0" borderId="22" xfId="0" applyFont="1" applyBorder="1" applyAlignment="1">
      <alignment horizontal="center"/>
    </xf>
    <xf numFmtId="0" fontId="19" fillId="0" borderId="24" xfId="0" applyFont="1" applyBorder="1" applyAlignment="1">
      <alignment horizontal="center"/>
    </xf>
    <xf numFmtId="0" fontId="19" fillId="0" borderId="39" xfId="0" applyFont="1" applyBorder="1" applyAlignment="1">
      <alignment horizontal="center"/>
    </xf>
    <xf numFmtId="0" fontId="19" fillId="0" borderId="40" xfId="0" applyFont="1" applyBorder="1" applyAlignment="1">
      <alignment horizontal="center"/>
    </xf>
    <xf numFmtId="0" fontId="19" fillId="0" borderId="7" xfId="0" applyFont="1" applyBorder="1" applyAlignment="1">
      <alignment horizontal="center"/>
    </xf>
    <xf numFmtId="0" fontId="19" fillId="0" borderId="41" xfId="0" applyFont="1" applyBorder="1" applyAlignment="1">
      <alignment horizontal="center"/>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1" xfId="0" applyFont="1" applyBorder="1" applyAlignment="1">
      <alignment horizontal="center" vertical="center" wrapText="1"/>
    </xf>
    <xf numFmtId="0" fontId="20" fillId="0" borderId="62" xfId="0" applyFont="1" applyBorder="1" applyAlignment="1">
      <alignment horizontal="left" vertical="center"/>
    </xf>
    <xf numFmtId="0" fontId="20" fillId="0" borderId="66" xfId="0" applyFont="1" applyBorder="1" applyAlignment="1">
      <alignment horizontal="lef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72"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70" xfId="0" applyFont="1" applyFill="1" applyBorder="1" applyAlignment="1">
      <alignment horizontal="center" vertical="center" wrapText="1"/>
    </xf>
    <xf numFmtId="0" fontId="11" fillId="3" borderId="73"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Border="1" applyAlignment="1">
      <alignment horizontal="center"/>
    </xf>
    <xf numFmtId="0" fontId="0" fillId="0" borderId="8" xfId="0" applyBorder="1" applyAlignment="1">
      <alignment horizontal="center"/>
    </xf>
    <xf numFmtId="0" fontId="21" fillId="0" borderId="37" xfId="0" applyFont="1" applyBorder="1" applyAlignment="1">
      <alignment horizontal="left"/>
    </xf>
    <xf numFmtId="0" fontId="19" fillId="0" borderId="75" xfId="0" applyFont="1" applyBorder="1" applyAlignment="1">
      <alignment horizontal="center"/>
    </xf>
    <xf numFmtId="0" fontId="22" fillId="0" borderId="75" xfId="0" applyFont="1" applyBorder="1" applyAlignment="1">
      <alignment horizontal="center" vertical="center" wrapText="1"/>
    </xf>
    <xf numFmtId="0" fontId="13" fillId="0" borderId="5" xfId="0" applyFont="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21" fillId="0" borderId="0" xfId="0" applyFont="1" applyBorder="1" applyAlignment="1">
      <alignment horizontal="center" wrapText="1"/>
    </xf>
    <xf numFmtId="0" fontId="7" fillId="0" borderId="5" xfId="0" applyFont="1" applyBorder="1" applyAlignment="1">
      <alignment horizontal="center" vertical="center" wrapText="1"/>
    </xf>
  </cellXfs>
  <cellStyles count="4">
    <cellStyle name="Hipervínculo" xfId="2" builtinId="8" hidden="1"/>
    <cellStyle name="Hipervínculo visitado" xfId="3" builtinId="9" hidden="1"/>
    <cellStyle name="Normal" xfId="0" builtinId="0"/>
    <cellStyle name="Porcentaje" xfId="1"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343767</xdr:colOff>
      <xdr:row>0</xdr:row>
      <xdr:rowOff>17318</xdr:rowOff>
    </xdr:from>
    <xdr:to>
      <xdr:col>1</xdr:col>
      <xdr:colOff>664153</xdr:colOff>
      <xdr:row>2</xdr:row>
      <xdr:rowOff>183355</xdr:rowOff>
    </xdr:to>
    <xdr:pic>
      <xdr:nvPicPr>
        <xdr:cNvPr id="2" name="Imagen 1">
          <a:extLst>
            <a:ext uri="{FF2B5EF4-FFF2-40B4-BE49-F238E27FC236}">
              <a16:creationId xmlns:a16="http://schemas.microsoft.com/office/drawing/2014/main" id="{D4206FFE-A459-4F48-8A9D-9B13814D89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767" y="17318"/>
          <a:ext cx="1120486" cy="5470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210417</xdr:colOff>
      <xdr:row>0</xdr:row>
      <xdr:rowOff>17318</xdr:rowOff>
    </xdr:from>
    <xdr:to>
      <xdr:col>2</xdr:col>
      <xdr:colOff>426028</xdr:colOff>
      <xdr:row>2</xdr:row>
      <xdr:rowOff>183355</xdr:rowOff>
    </xdr:to>
    <xdr:pic>
      <xdr:nvPicPr>
        <xdr:cNvPr id="2" name="Imagen 1">
          <a:extLst>
            <a:ext uri="{FF2B5EF4-FFF2-40B4-BE49-F238E27FC236}">
              <a16:creationId xmlns:a16="http://schemas.microsoft.com/office/drawing/2014/main" id="{3E4240ED-C68C-43F8-8D9D-4661D4562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417" y="17318"/>
          <a:ext cx="1120486" cy="5660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210417</xdr:colOff>
      <xdr:row>0</xdr:row>
      <xdr:rowOff>17318</xdr:rowOff>
    </xdr:from>
    <xdr:to>
      <xdr:col>2</xdr:col>
      <xdr:colOff>122588</xdr:colOff>
      <xdr:row>2</xdr:row>
      <xdr:rowOff>192880</xdr:rowOff>
    </xdr:to>
    <xdr:pic>
      <xdr:nvPicPr>
        <xdr:cNvPr id="2" name="Imagen 1">
          <a:extLst>
            <a:ext uri="{FF2B5EF4-FFF2-40B4-BE49-F238E27FC236}">
              <a16:creationId xmlns:a16="http://schemas.microsoft.com/office/drawing/2014/main" id="{7E79C740-7FAF-410A-97B5-B611F4456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417" y="17318"/>
          <a:ext cx="1120486" cy="566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191367</xdr:colOff>
      <xdr:row>0</xdr:row>
      <xdr:rowOff>17318</xdr:rowOff>
    </xdr:from>
    <xdr:to>
      <xdr:col>1</xdr:col>
      <xdr:colOff>549853</xdr:colOff>
      <xdr:row>2</xdr:row>
      <xdr:rowOff>183355</xdr:rowOff>
    </xdr:to>
    <xdr:pic>
      <xdr:nvPicPr>
        <xdr:cNvPr id="2" name="Imagen 1">
          <a:extLst>
            <a:ext uri="{FF2B5EF4-FFF2-40B4-BE49-F238E27FC236}">
              <a16:creationId xmlns:a16="http://schemas.microsoft.com/office/drawing/2014/main" id="{35F7096C-68D3-41C6-B268-3177F99DD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367" y="17318"/>
          <a:ext cx="1120486" cy="5660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191367</xdr:colOff>
      <xdr:row>0</xdr:row>
      <xdr:rowOff>17318</xdr:rowOff>
    </xdr:from>
    <xdr:to>
      <xdr:col>1</xdr:col>
      <xdr:colOff>549853</xdr:colOff>
      <xdr:row>2</xdr:row>
      <xdr:rowOff>192880</xdr:rowOff>
    </xdr:to>
    <xdr:pic>
      <xdr:nvPicPr>
        <xdr:cNvPr id="2" name="Imagen 1">
          <a:extLst>
            <a:ext uri="{FF2B5EF4-FFF2-40B4-BE49-F238E27FC236}">
              <a16:creationId xmlns:a16="http://schemas.microsoft.com/office/drawing/2014/main" id="{A1CB2162-7AC1-49E6-AE1F-2C640550F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367" y="17318"/>
          <a:ext cx="1120486" cy="5946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opLeftCell="A19" zoomScale="60" zoomScaleNormal="60" workbookViewId="0">
      <selection activeCell="O20" sqref="O20"/>
    </sheetView>
  </sheetViews>
  <sheetFormatPr baseColWidth="10" defaultRowHeight="14.4" x14ac:dyDescent="0.3"/>
  <cols>
    <col min="1" max="1" width="12.109375" customWidth="1"/>
    <col min="2" max="2" width="10.6640625" customWidth="1"/>
    <col min="3" max="3" width="10.5546875" customWidth="1"/>
    <col min="5" max="5" width="5.33203125" customWidth="1"/>
    <col min="6" max="6" width="24.33203125" customWidth="1"/>
    <col min="7" max="7" width="11.88671875" customWidth="1"/>
    <col min="8" max="8" width="9.44140625" customWidth="1"/>
    <col min="9" max="9" width="12.33203125" customWidth="1"/>
    <col min="10" max="10" width="10.33203125" customWidth="1"/>
    <col min="11" max="11" width="12.33203125" customWidth="1"/>
    <col min="12" max="12" width="25" customWidth="1"/>
    <col min="13" max="13" width="6.6640625" customWidth="1"/>
    <col min="14" max="14" width="26.6640625" customWidth="1"/>
    <col min="15" max="15" width="15.77734375" customWidth="1"/>
    <col min="16" max="16" width="15" customWidth="1"/>
  </cols>
  <sheetData>
    <row r="1" spans="1:17" ht="15" customHeight="1" thickBot="1" x14ac:dyDescent="0.35">
      <c r="A1" s="147"/>
      <c r="B1" s="148"/>
      <c r="C1" s="155" t="s">
        <v>200</v>
      </c>
      <c r="D1" s="156"/>
      <c r="E1" s="156"/>
      <c r="F1" s="156"/>
      <c r="G1" s="156"/>
      <c r="H1" s="156"/>
      <c r="I1" s="156"/>
      <c r="J1" s="156"/>
      <c r="K1" s="156"/>
      <c r="L1" s="156"/>
      <c r="M1" s="156"/>
      <c r="N1" s="156"/>
      <c r="O1" s="157"/>
      <c r="P1" s="153" t="s">
        <v>236</v>
      </c>
      <c r="Q1" s="154"/>
    </row>
    <row r="2" spans="1:17" ht="15" customHeight="1" thickBot="1" x14ac:dyDescent="0.35">
      <c r="A2" s="149"/>
      <c r="B2" s="150"/>
      <c r="C2" s="158"/>
      <c r="D2" s="159"/>
      <c r="E2" s="159"/>
      <c r="F2" s="159"/>
      <c r="G2" s="159"/>
      <c r="H2" s="159"/>
      <c r="I2" s="159"/>
      <c r="J2" s="159"/>
      <c r="K2" s="159"/>
      <c r="L2" s="159"/>
      <c r="M2" s="159"/>
      <c r="N2" s="159"/>
      <c r="O2" s="160"/>
      <c r="P2" s="153" t="s">
        <v>237</v>
      </c>
      <c r="Q2" s="154"/>
    </row>
    <row r="3" spans="1:17" ht="19.2" customHeight="1" thickBot="1" x14ac:dyDescent="0.35">
      <c r="A3" s="151"/>
      <c r="B3" s="152"/>
      <c r="C3" s="161"/>
      <c r="D3" s="162"/>
      <c r="E3" s="162"/>
      <c r="F3" s="162"/>
      <c r="G3" s="162"/>
      <c r="H3" s="162"/>
      <c r="I3" s="162"/>
      <c r="J3" s="162"/>
      <c r="K3" s="162"/>
      <c r="L3" s="162"/>
      <c r="M3" s="162"/>
      <c r="N3" s="162"/>
      <c r="O3" s="163"/>
      <c r="P3" s="153" t="s">
        <v>238</v>
      </c>
      <c r="Q3" s="154"/>
    </row>
    <row r="4" spans="1:17" ht="15" thickBot="1" x14ac:dyDescent="0.35">
      <c r="A4" s="144"/>
      <c r="B4" s="145"/>
      <c r="C4" s="145"/>
      <c r="D4" s="145"/>
      <c r="E4" s="145"/>
      <c r="F4" s="145"/>
      <c r="G4" s="145"/>
      <c r="H4" s="145"/>
      <c r="I4" s="145"/>
      <c r="J4" s="145"/>
      <c r="K4" s="145"/>
      <c r="L4" s="145"/>
      <c r="M4" s="145"/>
      <c r="N4" s="145"/>
      <c r="O4" s="145"/>
      <c r="P4" s="145"/>
      <c r="Q4" s="146"/>
    </row>
    <row r="5" spans="1:17" ht="44.7" customHeight="1" thickBot="1" x14ac:dyDescent="0.35">
      <c r="A5" s="166" t="s">
        <v>239</v>
      </c>
      <c r="B5" s="167"/>
      <c r="C5" s="167"/>
      <c r="D5" s="167"/>
      <c r="E5" s="167"/>
      <c r="F5" s="167"/>
      <c r="G5" s="167"/>
      <c r="H5" s="167"/>
      <c r="I5" s="167"/>
      <c r="J5" s="167"/>
      <c r="K5" s="168"/>
      <c r="L5" s="169" t="s">
        <v>54</v>
      </c>
      <c r="M5" s="170"/>
      <c r="N5" s="170"/>
      <c r="O5" s="170"/>
      <c r="P5" s="170"/>
      <c r="Q5" s="171"/>
    </row>
    <row r="6" spans="1:17" ht="74.400000000000006" customHeight="1" thickBot="1" x14ac:dyDescent="0.35">
      <c r="A6" s="56" t="s">
        <v>0</v>
      </c>
      <c r="B6" s="57" t="s">
        <v>1</v>
      </c>
      <c r="C6" s="58" t="s">
        <v>2</v>
      </c>
      <c r="D6" s="58" t="s">
        <v>3</v>
      </c>
      <c r="E6" s="167" t="s">
        <v>4</v>
      </c>
      <c r="F6" s="167"/>
      <c r="G6" s="58" t="s">
        <v>5</v>
      </c>
      <c r="H6" s="58" t="s">
        <v>6</v>
      </c>
      <c r="I6" s="58" t="s">
        <v>7</v>
      </c>
      <c r="J6" s="58" t="s">
        <v>8</v>
      </c>
      <c r="K6" s="59" t="s">
        <v>9</v>
      </c>
      <c r="L6" s="60" t="s">
        <v>58</v>
      </c>
      <c r="M6" s="61" t="s">
        <v>10</v>
      </c>
      <c r="N6" s="61" t="s">
        <v>59</v>
      </c>
      <c r="O6" s="61" t="s">
        <v>10</v>
      </c>
      <c r="P6" s="61" t="s">
        <v>60</v>
      </c>
      <c r="Q6" s="62" t="s">
        <v>10</v>
      </c>
    </row>
    <row r="7" spans="1:17" ht="249" customHeight="1" x14ac:dyDescent="0.3">
      <c r="A7" s="172" t="s">
        <v>56</v>
      </c>
      <c r="B7" s="174" t="s">
        <v>57</v>
      </c>
      <c r="C7" s="176" t="s">
        <v>11</v>
      </c>
      <c r="D7" s="176" t="s">
        <v>55</v>
      </c>
      <c r="E7" s="63" t="s">
        <v>13</v>
      </c>
      <c r="F7" s="64" t="s">
        <v>43</v>
      </c>
      <c r="G7" s="65" t="s">
        <v>49</v>
      </c>
      <c r="H7" s="65" t="s">
        <v>50</v>
      </c>
      <c r="I7" s="66">
        <v>43467</v>
      </c>
      <c r="J7" s="67">
        <v>43526</v>
      </c>
      <c r="K7" s="178" t="s">
        <v>45</v>
      </c>
      <c r="L7" s="68" t="s">
        <v>204</v>
      </c>
      <c r="M7" s="69">
        <v>1</v>
      </c>
      <c r="N7" s="68" t="s">
        <v>204</v>
      </c>
      <c r="O7" s="69">
        <v>1</v>
      </c>
      <c r="P7" s="70"/>
      <c r="Q7" s="71"/>
    </row>
    <row r="8" spans="1:17" ht="141" customHeight="1" x14ac:dyDescent="0.3">
      <c r="A8" s="173"/>
      <c r="B8" s="175"/>
      <c r="C8" s="177"/>
      <c r="D8" s="177"/>
      <c r="E8" s="72" t="s">
        <v>14</v>
      </c>
      <c r="F8" s="73" t="s">
        <v>44</v>
      </c>
      <c r="G8" s="65" t="s">
        <v>49</v>
      </c>
      <c r="H8" s="65" t="s">
        <v>50</v>
      </c>
      <c r="I8" s="66">
        <v>43467</v>
      </c>
      <c r="J8" s="67">
        <v>43526</v>
      </c>
      <c r="K8" s="179"/>
      <c r="L8" s="74" t="s">
        <v>240</v>
      </c>
      <c r="M8" s="75">
        <v>1</v>
      </c>
      <c r="N8" s="74" t="s">
        <v>240</v>
      </c>
      <c r="O8" s="75">
        <v>1</v>
      </c>
      <c r="P8" s="76"/>
      <c r="Q8" s="77"/>
    </row>
    <row r="9" spans="1:17" ht="265.2" x14ac:dyDescent="0.3">
      <c r="A9" s="173"/>
      <c r="B9" s="175"/>
      <c r="C9" s="177" t="s">
        <v>15</v>
      </c>
      <c r="D9" s="177" t="s">
        <v>12</v>
      </c>
      <c r="E9" s="72" t="s">
        <v>16</v>
      </c>
      <c r="F9" s="73" t="s">
        <v>17</v>
      </c>
      <c r="G9" s="65" t="s">
        <v>49</v>
      </c>
      <c r="H9" s="78" t="s">
        <v>51</v>
      </c>
      <c r="I9" s="66">
        <v>43467</v>
      </c>
      <c r="J9" s="67">
        <v>43526</v>
      </c>
      <c r="K9" s="79" t="s">
        <v>18</v>
      </c>
      <c r="L9" s="74" t="s">
        <v>241</v>
      </c>
      <c r="M9" s="75">
        <v>1</v>
      </c>
      <c r="N9" s="74" t="s">
        <v>241</v>
      </c>
      <c r="O9" s="75">
        <v>1</v>
      </c>
      <c r="P9" s="80"/>
      <c r="Q9" s="77"/>
    </row>
    <row r="10" spans="1:17" ht="163.19999999999999" x14ac:dyDescent="0.3">
      <c r="A10" s="173"/>
      <c r="B10" s="175"/>
      <c r="C10" s="177"/>
      <c r="D10" s="177"/>
      <c r="E10" s="72" t="s">
        <v>19</v>
      </c>
      <c r="F10" s="73" t="s">
        <v>20</v>
      </c>
      <c r="G10" s="65" t="s">
        <v>205</v>
      </c>
      <c r="H10" s="78" t="s">
        <v>206</v>
      </c>
      <c r="I10" s="66">
        <v>43467</v>
      </c>
      <c r="J10" s="67">
        <v>43526</v>
      </c>
      <c r="K10" s="79" t="s">
        <v>207</v>
      </c>
      <c r="L10" s="74" t="s">
        <v>242</v>
      </c>
      <c r="M10" s="75">
        <v>1</v>
      </c>
      <c r="N10" s="74" t="s">
        <v>242</v>
      </c>
      <c r="O10" s="75">
        <v>1</v>
      </c>
      <c r="P10" s="80"/>
      <c r="Q10" s="77"/>
    </row>
    <row r="11" spans="1:17" ht="122.4" x14ac:dyDescent="0.3">
      <c r="A11" s="173"/>
      <c r="B11" s="175"/>
      <c r="C11" s="177"/>
      <c r="D11" s="177"/>
      <c r="E11" s="72" t="s">
        <v>21</v>
      </c>
      <c r="F11" s="73" t="s">
        <v>46</v>
      </c>
      <c r="G11" s="65" t="s">
        <v>49</v>
      </c>
      <c r="H11" s="65" t="s">
        <v>50</v>
      </c>
      <c r="I11" s="66">
        <v>43467</v>
      </c>
      <c r="J11" s="67">
        <v>43526</v>
      </c>
      <c r="K11" s="79" t="s">
        <v>18</v>
      </c>
      <c r="L11" s="74" t="s">
        <v>243</v>
      </c>
      <c r="M11" s="75">
        <v>1</v>
      </c>
      <c r="N11" s="74" t="s">
        <v>243</v>
      </c>
      <c r="O11" s="75">
        <v>1</v>
      </c>
      <c r="P11" s="80"/>
      <c r="Q11" s="77"/>
    </row>
    <row r="12" spans="1:17" ht="91.8" x14ac:dyDescent="0.3">
      <c r="A12" s="173"/>
      <c r="B12" s="175"/>
      <c r="C12" s="177"/>
      <c r="D12" s="177"/>
      <c r="E12" s="72" t="s">
        <v>22</v>
      </c>
      <c r="F12" s="80" t="s">
        <v>23</v>
      </c>
      <c r="G12" s="78" t="s">
        <v>148</v>
      </c>
      <c r="H12" s="78" t="s">
        <v>208</v>
      </c>
      <c r="I12" s="66">
        <v>43467</v>
      </c>
      <c r="J12" s="67">
        <v>43526</v>
      </c>
      <c r="K12" s="79" t="s">
        <v>53</v>
      </c>
      <c r="L12" s="74" t="s">
        <v>244</v>
      </c>
      <c r="M12" s="75">
        <v>0</v>
      </c>
      <c r="N12" s="80" t="s">
        <v>271</v>
      </c>
      <c r="O12" s="75">
        <v>1</v>
      </c>
      <c r="P12" s="73"/>
      <c r="Q12" s="77"/>
    </row>
    <row r="13" spans="1:17" ht="173.4" x14ac:dyDescent="0.3">
      <c r="A13" s="173"/>
      <c r="B13" s="175"/>
      <c r="C13" s="177" t="s">
        <v>24</v>
      </c>
      <c r="D13" s="177" t="s">
        <v>148</v>
      </c>
      <c r="E13" s="72" t="s">
        <v>25</v>
      </c>
      <c r="F13" s="73" t="s">
        <v>47</v>
      </c>
      <c r="G13" s="65" t="s">
        <v>49</v>
      </c>
      <c r="H13" s="78" t="s">
        <v>209</v>
      </c>
      <c r="I13" s="66">
        <v>43467</v>
      </c>
      <c r="J13" s="67">
        <v>43526</v>
      </c>
      <c r="K13" s="79" t="s">
        <v>210</v>
      </c>
      <c r="L13" s="74" t="s">
        <v>245</v>
      </c>
      <c r="M13" s="75">
        <f>1/3</f>
        <v>0.33333333333333331</v>
      </c>
      <c r="N13" s="73" t="s">
        <v>272</v>
      </c>
      <c r="O13" s="75">
        <v>0.33</v>
      </c>
      <c r="P13" s="73"/>
      <c r="Q13" s="77"/>
    </row>
    <row r="14" spans="1:17" ht="178.2" customHeight="1" x14ac:dyDescent="0.3">
      <c r="A14" s="173"/>
      <c r="B14" s="175"/>
      <c r="C14" s="177"/>
      <c r="D14" s="177"/>
      <c r="E14" s="72" t="s">
        <v>26</v>
      </c>
      <c r="F14" s="73" t="s">
        <v>52</v>
      </c>
      <c r="G14" s="78" t="s">
        <v>211</v>
      </c>
      <c r="H14" s="78" t="s">
        <v>61</v>
      </c>
      <c r="I14" s="66">
        <v>43467</v>
      </c>
      <c r="J14" s="67">
        <v>43526</v>
      </c>
      <c r="K14" s="79" t="s">
        <v>18</v>
      </c>
      <c r="L14" s="74" t="s">
        <v>246</v>
      </c>
      <c r="M14" s="75">
        <f>1/3</f>
        <v>0.33333333333333331</v>
      </c>
      <c r="N14" s="74" t="s">
        <v>273</v>
      </c>
      <c r="O14" s="75">
        <v>0.33</v>
      </c>
      <c r="P14" s="73"/>
      <c r="Q14" s="77"/>
    </row>
    <row r="15" spans="1:17" ht="175.95" customHeight="1" x14ac:dyDescent="0.3">
      <c r="A15" s="173"/>
      <c r="B15" s="175"/>
      <c r="C15" s="177"/>
      <c r="D15" s="177"/>
      <c r="E15" s="72" t="s">
        <v>27</v>
      </c>
      <c r="F15" s="80" t="s">
        <v>28</v>
      </c>
      <c r="G15" s="78" t="s">
        <v>213</v>
      </c>
      <c r="H15" s="78" t="s">
        <v>214</v>
      </c>
      <c r="I15" s="66">
        <v>43467</v>
      </c>
      <c r="J15" s="67">
        <v>43526</v>
      </c>
      <c r="K15" s="79" t="s">
        <v>212</v>
      </c>
      <c r="L15" s="74" t="s">
        <v>247</v>
      </c>
      <c r="M15" s="81">
        <v>0.33</v>
      </c>
      <c r="N15" s="74" t="s">
        <v>274</v>
      </c>
      <c r="O15" s="75">
        <v>0.33</v>
      </c>
      <c r="P15" s="73"/>
      <c r="Q15" s="77"/>
    </row>
    <row r="16" spans="1:17" ht="122.4" x14ac:dyDescent="0.3">
      <c r="A16" s="173"/>
      <c r="B16" s="175"/>
      <c r="C16" s="177" t="s">
        <v>29</v>
      </c>
      <c r="D16" s="177" t="s">
        <v>12</v>
      </c>
      <c r="E16" s="72" t="s">
        <v>30</v>
      </c>
      <c r="F16" s="73" t="s">
        <v>31</v>
      </c>
      <c r="G16" s="78" t="s">
        <v>32</v>
      </c>
      <c r="H16" s="78" t="s">
        <v>192</v>
      </c>
      <c r="I16" s="66">
        <v>43557</v>
      </c>
      <c r="J16" s="67">
        <v>43648</v>
      </c>
      <c r="K16" s="79" t="s">
        <v>33</v>
      </c>
      <c r="L16" s="74" t="s">
        <v>248</v>
      </c>
      <c r="M16" s="75">
        <f>1/4</f>
        <v>0.25</v>
      </c>
      <c r="N16" s="74" t="s">
        <v>278</v>
      </c>
      <c r="O16" s="75">
        <v>0.41</v>
      </c>
      <c r="P16" s="73"/>
      <c r="Q16" s="77"/>
    </row>
    <row r="17" spans="1:17" ht="285.60000000000002" x14ac:dyDescent="0.3">
      <c r="A17" s="173"/>
      <c r="B17" s="175"/>
      <c r="C17" s="177"/>
      <c r="D17" s="177"/>
      <c r="E17" s="72" t="s">
        <v>34</v>
      </c>
      <c r="F17" s="73" t="s">
        <v>35</v>
      </c>
      <c r="G17" s="65" t="s">
        <v>49</v>
      </c>
      <c r="H17" s="78" t="s">
        <v>215</v>
      </c>
      <c r="I17" s="66">
        <v>43467</v>
      </c>
      <c r="J17" s="67">
        <v>43829</v>
      </c>
      <c r="K17" s="79" t="s">
        <v>36</v>
      </c>
      <c r="L17" s="127" t="s">
        <v>275</v>
      </c>
      <c r="M17" s="75">
        <f>1/3</f>
        <v>0.33333333333333331</v>
      </c>
      <c r="N17" s="127" t="s">
        <v>276</v>
      </c>
      <c r="O17" s="75">
        <v>0.33</v>
      </c>
      <c r="P17" s="73"/>
      <c r="Q17" s="77"/>
    </row>
    <row r="18" spans="1:17" ht="147.6" customHeight="1" x14ac:dyDescent="0.3">
      <c r="A18" s="173"/>
      <c r="B18" s="175"/>
      <c r="C18" s="82" t="s">
        <v>37</v>
      </c>
      <c r="D18" s="72" t="s">
        <v>38</v>
      </c>
      <c r="E18" s="72" t="s">
        <v>39</v>
      </c>
      <c r="F18" s="73" t="s">
        <v>48</v>
      </c>
      <c r="G18" s="78" t="s">
        <v>38</v>
      </c>
      <c r="H18" s="78" t="s">
        <v>38</v>
      </c>
      <c r="I18" s="66">
        <v>43467</v>
      </c>
      <c r="J18" s="67">
        <v>43829</v>
      </c>
      <c r="K18" s="79" t="s">
        <v>40</v>
      </c>
      <c r="L18" s="74" t="s">
        <v>249</v>
      </c>
      <c r="M18" s="75">
        <f>1/3</f>
        <v>0.33333333333333331</v>
      </c>
      <c r="N18" s="74" t="s">
        <v>277</v>
      </c>
      <c r="O18" s="75">
        <v>0.33</v>
      </c>
      <c r="P18" s="73"/>
      <c r="Q18" s="77"/>
    </row>
    <row r="19" spans="1:17" ht="31.2" thickBot="1" x14ac:dyDescent="0.35">
      <c r="A19" s="180"/>
      <c r="B19" s="181"/>
      <c r="C19" s="181"/>
      <c r="D19" s="181"/>
      <c r="E19" s="164" t="s">
        <v>41</v>
      </c>
      <c r="F19" s="165"/>
      <c r="G19" s="165"/>
      <c r="H19" s="165"/>
      <c r="I19" s="165"/>
      <c r="J19" s="165"/>
      <c r="K19" s="165"/>
      <c r="L19" s="83" t="s">
        <v>62</v>
      </c>
      <c r="M19" s="84">
        <f>AVERAGE(M7:M18)</f>
        <v>0.57611111111111102</v>
      </c>
      <c r="N19" s="85" t="s">
        <v>63</v>
      </c>
      <c r="O19" s="84">
        <f>AVERAGE(O7:O18)</f>
        <v>0.67166666666666675</v>
      </c>
      <c r="P19" s="85" t="s">
        <v>64</v>
      </c>
      <c r="Q19" s="84"/>
    </row>
  </sheetData>
  <mergeCells count="22">
    <mergeCell ref="E19:K19"/>
    <mergeCell ref="A5:K5"/>
    <mergeCell ref="L5:Q5"/>
    <mergeCell ref="E6:F6"/>
    <mergeCell ref="A7:A18"/>
    <mergeCell ref="B7:B18"/>
    <mergeCell ref="C7:C8"/>
    <mergeCell ref="D7:D8"/>
    <mergeCell ref="K7:K8"/>
    <mergeCell ref="C9:C12"/>
    <mergeCell ref="D9:D12"/>
    <mergeCell ref="C13:C15"/>
    <mergeCell ref="D13:D15"/>
    <mergeCell ref="C16:C17"/>
    <mergeCell ref="D16:D17"/>
    <mergeCell ref="A19:D19"/>
    <mergeCell ref="A4:Q4"/>
    <mergeCell ref="A1:B3"/>
    <mergeCell ref="P1:Q1"/>
    <mergeCell ref="P2:Q2"/>
    <mergeCell ref="P3:Q3"/>
    <mergeCell ref="C1:O3"/>
  </mergeCells>
  <pageMargins left="0.7" right="0.7" top="0.75" bottom="0.75" header="0.3" footer="0.3"/>
  <pageSetup paperSize="10000" scale="70" orientation="landscape" horizontalDpi="0"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1"/>
  <sheetViews>
    <sheetView topLeftCell="B20" zoomScale="80" zoomScaleNormal="80" workbookViewId="0">
      <selection activeCell="T20" sqref="T20"/>
    </sheetView>
  </sheetViews>
  <sheetFormatPr baseColWidth="10" defaultRowHeight="14.4" x14ac:dyDescent="0.3"/>
  <cols>
    <col min="1" max="1" width="6" customWidth="1"/>
    <col min="2" max="2" width="7.6640625" customWidth="1"/>
    <col min="3" max="3" width="8.33203125" style="25" customWidth="1"/>
    <col min="4" max="4" width="3.6640625" style="25" customWidth="1"/>
    <col min="5" max="5" width="8.33203125" customWidth="1"/>
    <col min="7" max="7" width="11.5546875" style="25"/>
    <col min="9" max="9" width="1" customWidth="1"/>
    <col min="10" max="10" width="9.6640625" customWidth="1"/>
    <col min="12" max="12" width="2.33203125" customWidth="1"/>
    <col min="13" max="13" width="8.5546875" customWidth="1"/>
    <col min="14" max="14" width="0.5546875" hidden="1" customWidth="1"/>
    <col min="15" max="15" width="9" customWidth="1"/>
    <col min="16" max="16" width="8.6640625" customWidth="1"/>
    <col min="17" max="17" width="19.88671875" customWidth="1"/>
    <col min="18" max="18" width="7.88671875" customWidth="1"/>
    <col min="19" max="19" width="15.88671875" customWidth="1"/>
    <col min="20" max="20" width="12.5546875" customWidth="1"/>
    <col min="21" max="21" width="13.6640625" customWidth="1"/>
    <col min="22" max="22" width="12.6640625" customWidth="1"/>
  </cols>
  <sheetData>
    <row r="1" spans="1:22" ht="15.75" customHeight="1" thickBot="1" x14ac:dyDescent="0.35">
      <c r="A1" s="147"/>
      <c r="B1" s="148"/>
      <c r="C1" s="155" t="s">
        <v>200</v>
      </c>
      <c r="D1" s="156"/>
      <c r="E1" s="156"/>
      <c r="F1" s="156"/>
      <c r="G1" s="156"/>
      <c r="H1" s="156"/>
      <c r="I1" s="156"/>
      <c r="J1" s="156"/>
      <c r="K1" s="156"/>
      <c r="L1" s="156"/>
      <c r="M1" s="156"/>
      <c r="N1" s="156"/>
      <c r="O1" s="156"/>
      <c r="P1" s="156"/>
      <c r="Q1" s="156"/>
      <c r="R1" s="156"/>
      <c r="S1" s="156"/>
      <c r="T1" s="157"/>
      <c r="U1" s="184" t="s">
        <v>236</v>
      </c>
      <c r="V1" s="185"/>
    </row>
    <row r="2" spans="1:22" ht="15.75" customHeight="1" thickBot="1" x14ac:dyDescent="0.35">
      <c r="A2" s="149"/>
      <c r="B2" s="150"/>
      <c r="C2" s="158"/>
      <c r="D2" s="159"/>
      <c r="E2" s="159"/>
      <c r="F2" s="159"/>
      <c r="G2" s="159"/>
      <c r="H2" s="159"/>
      <c r="I2" s="159"/>
      <c r="J2" s="159"/>
      <c r="K2" s="159"/>
      <c r="L2" s="159"/>
      <c r="M2" s="159"/>
      <c r="N2" s="159"/>
      <c r="O2" s="159"/>
      <c r="P2" s="159"/>
      <c r="Q2" s="159"/>
      <c r="R2" s="159"/>
      <c r="S2" s="159"/>
      <c r="T2" s="160"/>
      <c r="U2" s="184" t="s">
        <v>237</v>
      </c>
      <c r="V2" s="185"/>
    </row>
    <row r="3" spans="1:22" ht="15.75" customHeight="1" thickBot="1" x14ac:dyDescent="0.35">
      <c r="A3" s="151"/>
      <c r="B3" s="152"/>
      <c r="C3" s="161"/>
      <c r="D3" s="162"/>
      <c r="E3" s="162"/>
      <c r="F3" s="162"/>
      <c r="G3" s="162"/>
      <c r="H3" s="162"/>
      <c r="I3" s="162"/>
      <c r="J3" s="162"/>
      <c r="K3" s="162"/>
      <c r="L3" s="162"/>
      <c r="M3" s="162"/>
      <c r="N3" s="162"/>
      <c r="O3" s="162"/>
      <c r="P3" s="162"/>
      <c r="Q3" s="162"/>
      <c r="R3" s="162"/>
      <c r="S3" s="162"/>
      <c r="T3" s="163"/>
      <c r="U3" s="184" t="s">
        <v>238</v>
      </c>
      <c r="V3" s="185"/>
    </row>
    <row r="4" spans="1:22" x14ac:dyDescent="0.3">
      <c r="A4" s="182" t="s">
        <v>65</v>
      </c>
      <c r="B4" s="183"/>
      <c r="C4" s="183"/>
      <c r="D4" s="183"/>
      <c r="E4" s="183"/>
      <c r="F4" s="183"/>
      <c r="G4" s="183"/>
      <c r="H4" s="183"/>
      <c r="I4" s="183"/>
      <c r="J4" s="183"/>
      <c r="K4" s="183"/>
      <c r="L4" s="183"/>
      <c r="M4" s="183"/>
      <c r="N4" s="183"/>
      <c r="O4" s="183"/>
      <c r="P4" s="183"/>
      <c r="Q4" s="86"/>
      <c r="R4" s="86"/>
      <c r="S4" s="86"/>
      <c r="T4" s="86"/>
      <c r="U4" s="86"/>
      <c r="V4" s="87"/>
    </row>
    <row r="5" spans="1:22" ht="15" thickBot="1" x14ac:dyDescent="0.35">
      <c r="A5" s="182" t="s">
        <v>65</v>
      </c>
      <c r="B5" s="183"/>
      <c r="C5" s="183"/>
      <c r="D5" s="183"/>
      <c r="E5" s="183"/>
      <c r="F5" s="183"/>
      <c r="G5" s="183"/>
      <c r="H5" s="183"/>
      <c r="I5" s="183"/>
      <c r="J5" s="183"/>
      <c r="K5" s="183"/>
      <c r="L5" s="183"/>
      <c r="M5" s="183"/>
      <c r="N5" s="183"/>
      <c r="O5" s="183"/>
      <c r="P5" s="183"/>
      <c r="Q5" s="86"/>
      <c r="R5" s="86"/>
      <c r="S5" s="86"/>
      <c r="T5" s="86"/>
      <c r="U5" s="86"/>
      <c r="V5" s="87"/>
    </row>
    <row r="6" spans="1:22" ht="15" thickBot="1" x14ac:dyDescent="0.35">
      <c r="A6" s="186" t="s">
        <v>66</v>
      </c>
      <c r="B6" s="187"/>
      <c r="C6" s="187"/>
      <c r="D6" s="188" t="s">
        <v>132</v>
      </c>
      <c r="E6" s="188"/>
      <c r="F6" s="188"/>
      <c r="G6" s="188"/>
      <c r="H6" s="188"/>
      <c r="I6" s="88"/>
      <c r="J6" s="88"/>
      <c r="K6" s="88"/>
      <c r="L6" s="88"/>
      <c r="M6" s="88"/>
      <c r="N6" s="88"/>
      <c r="O6" s="88"/>
      <c r="P6" s="88"/>
      <c r="Q6" s="86"/>
      <c r="R6" s="86"/>
      <c r="S6" s="86"/>
      <c r="T6" s="86"/>
      <c r="U6" s="86"/>
      <c r="V6" s="87"/>
    </row>
    <row r="7" spans="1:22" ht="15" thickBot="1" x14ac:dyDescent="0.35">
      <c r="A7" s="89"/>
      <c r="B7" s="88"/>
      <c r="C7" s="90"/>
      <c r="D7" s="90"/>
      <c r="E7" s="88"/>
      <c r="F7" s="88"/>
      <c r="G7" s="90"/>
      <c r="H7" s="88"/>
      <c r="I7" s="88"/>
      <c r="J7" s="88"/>
      <c r="K7" s="88"/>
      <c r="L7" s="187" t="s">
        <v>67</v>
      </c>
      <c r="M7" s="187"/>
      <c r="N7" s="188" t="s">
        <v>136</v>
      </c>
      <c r="O7" s="188"/>
      <c r="P7" s="188"/>
      <c r="Q7" s="86"/>
      <c r="R7" s="86"/>
      <c r="S7" s="86"/>
      <c r="T7" s="86"/>
      <c r="U7" s="86"/>
      <c r="V7" s="87"/>
    </row>
    <row r="8" spans="1:22" ht="15" thickBot="1" x14ac:dyDescent="0.35">
      <c r="A8" s="186" t="s">
        <v>68</v>
      </c>
      <c r="B8" s="187"/>
      <c r="C8" s="187"/>
      <c r="D8" s="188" t="s">
        <v>133</v>
      </c>
      <c r="E8" s="188"/>
      <c r="F8" s="188"/>
      <c r="G8" s="188"/>
      <c r="H8" s="188"/>
      <c r="I8" s="88"/>
      <c r="J8" s="88"/>
      <c r="K8" s="88"/>
      <c r="L8" s="187"/>
      <c r="M8" s="187"/>
      <c r="N8" s="188"/>
      <c r="O8" s="188"/>
      <c r="P8" s="188"/>
      <c r="Q8" s="86"/>
      <c r="R8" s="86"/>
      <c r="S8" s="86"/>
      <c r="T8" s="86"/>
      <c r="U8" s="86"/>
      <c r="V8" s="87"/>
    </row>
    <row r="9" spans="1:22" ht="15" thickBot="1" x14ac:dyDescent="0.35">
      <c r="A9" s="186"/>
      <c r="B9" s="187"/>
      <c r="C9" s="187"/>
      <c r="D9" s="188"/>
      <c r="E9" s="188"/>
      <c r="F9" s="188"/>
      <c r="G9" s="188"/>
      <c r="H9" s="188"/>
      <c r="I9" s="88"/>
      <c r="J9" s="88"/>
      <c r="K9" s="88"/>
      <c r="L9" s="88"/>
      <c r="M9" s="88"/>
      <c r="N9" s="88"/>
      <c r="O9" s="88"/>
      <c r="P9" s="88"/>
      <c r="Q9" s="86"/>
      <c r="R9" s="86"/>
      <c r="S9" s="86"/>
      <c r="T9" s="86"/>
      <c r="U9" s="86"/>
      <c r="V9" s="87"/>
    </row>
    <row r="10" spans="1:22" ht="15" thickBot="1" x14ac:dyDescent="0.35">
      <c r="A10" s="89"/>
      <c r="B10" s="88"/>
      <c r="C10" s="90"/>
      <c r="D10" s="90"/>
      <c r="E10" s="88"/>
      <c r="F10" s="88"/>
      <c r="G10" s="90"/>
      <c r="H10" s="88"/>
      <c r="I10" s="88"/>
      <c r="J10" s="88"/>
      <c r="K10" s="88"/>
      <c r="L10" s="187" t="s">
        <v>69</v>
      </c>
      <c r="M10" s="187"/>
      <c r="N10" s="188">
        <v>2019</v>
      </c>
      <c r="O10" s="188"/>
      <c r="P10" s="188"/>
      <c r="Q10" s="86"/>
      <c r="R10" s="86"/>
      <c r="S10" s="86"/>
      <c r="T10" s="86"/>
      <c r="U10" s="86"/>
      <c r="V10" s="87"/>
    </row>
    <row r="11" spans="1:22" ht="15" thickBot="1" x14ac:dyDescent="0.35">
      <c r="A11" s="186" t="s">
        <v>70</v>
      </c>
      <c r="B11" s="187"/>
      <c r="C11" s="187"/>
      <c r="D11" s="188" t="s">
        <v>134</v>
      </c>
      <c r="E11" s="188"/>
      <c r="F11" s="188"/>
      <c r="G11" s="188"/>
      <c r="H11" s="188"/>
      <c r="I11" s="88"/>
      <c r="J11" s="88"/>
      <c r="K11" s="88"/>
      <c r="L11" s="187"/>
      <c r="M11" s="187"/>
      <c r="N11" s="188"/>
      <c r="O11" s="188"/>
      <c r="P11" s="188"/>
      <c r="Q11" s="86"/>
      <c r="R11" s="86"/>
      <c r="S11" s="86"/>
      <c r="T11" s="86"/>
      <c r="U11" s="86"/>
      <c r="V11" s="87"/>
    </row>
    <row r="12" spans="1:22" ht="15" thickBot="1" x14ac:dyDescent="0.35">
      <c r="A12" s="186"/>
      <c r="B12" s="187"/>
      <c r="C12" s="187"/>
      <c r="D12" s="188"/>
      <c r="E12" s="188"/>
      <c r="F12" s="188"/>
      <c r="G12" s="188"/>
      <c r="H12" s="188"/>
      <c r="I12" s="88"/>
      <c r="J12" s="88"/>
      <c r="K12" s="88"/>
      <c r="L12" s="88"/>
      <c r="M12" s="88"/>
      <c r="N12" s="88"/>
      <c r="O12" s="88"/>
      <c r="P12" s="88"/>
      <c r="Q12" s="86"/>
      <c r="R12" s="86"/>
      <c r="S12" s="86"/>
      <c r="T12" s="86"/>
      <c r="U12" s="86"/>
      <c r="V12" s="87"/>
    </row>
    <row r="13" spans="1:22" ht="15" thickBot="1" x14ac:dyDescent="0.35">
      <c r="A13" s="186"/>
      <c r="B13" s="187"/>
      <c r="C13" s="187"/>
      <c r="D13" s="188"/>
      <c r="E13" s="188"/>
      <c r="F13" s="188"/>
      <c r="G13" s="188"/>
      <c r="H13" s="188"/>
      <c r="I13" s="88"/>
      <c r="J13" s="88"/>
      <c r="K13" s="88"/>
      <c r="L13" s="183" t="s">
        <v>65</v>
      </c>
      <c r="M13" s="183"/>
      <c r="N13" s="183"/>
      <c r="O13" s="183"/>
      <c r="P13" s="183"/>
      <c r="Q13" s="86"/>
      <c r="R13" s="86"/>
      <c r="S13" s="86"/>
      <c r="T13" s="86"/>
      <c r="U13" s="86"/>
      <c r="V13" s="87"/>
    </row>
    <row r="14" spans="1:22" ht="15" thickBot="1" x14ac:dyDescent="0.35">
      <c r="A14" s="89"/>
      <c r="B14" s="88"/>
      <c r="C14" s="90"/>
      <c r="D14" s="90"/>
      <c r="E14" s="88"/>
      <c r="F14" s="88"/>
      <c r="G14" s="90"/>
      <c r="H14" s="88"/>
      <c r="I14" s="88"/>
      <c r="J14" s="88"/>
      <c r="K14" s="88"/>
      <c r="L14" s="183"/>
      <c r="M14" s="183"/>
      <c r="N14" s="183"/>
      <c r="O14" s="183"/>
      <c r="P14" s="183"/>
      <c r="Q14" s="86"/>
      <c r="R14" s="86"/>
      <c r="S14" s="86"/>
      <c r="T14" s="86"/>
      <c r="U14" s="86"/>
      <c r="V14" s="87"/>
    </row>
    <row r="15" spans="1:22" ht="15" thickBot="1" x14ac:dyDescent="0.35">
      <c r="A15" s="186" t="s">
        <v>71</v>
      </c>
      <c r="B15" s="187"/>
      <c r="C15" s="187"/>
      <c r="D15" s="188" t="s">
        <v>135</v>
      </c>
      <c r="E15" s="188"/>
      <c r="F15" s="188"/>
      <c r="G15" s="188"/>
      <c r="H15" s="188"/>
      <c r="I15" s="88"/>
      <c r="J15" s="88"/>
      <c r="K15" s="88"/>
      <c r="L15" s="183"/>
      <c r="M15" s="183"/>
      <c r="N15" s="183"/>
      <c r="O15" s="183"/>
      <c r="P15" s="183"/>
      <c r="Q15" s="86"/>
      <c r="R15" s="86"/>
      <c r="S15" s="86"/>
      <c r="T15" s="86"/>
      <c r="U15" s="86"/>
      <c r="V15" s="87"/>
    </row>
    <row r="16" spans="1:22" ht="15" thickBot="1" x14ac:dyDescent="0.35">
      <c r="A16" s="186"/>
      <c r="B16" s="187"/>
      <c r="C16" s="187"/>
      <c r="D16" s="188"/>
      <c r="E16" s="188"/>
      <c r="F16" s="188"/>
      <c r="G16" s="188"/>
      <c r="H16" s="188"/>
      <c r="I16" s="88"/>
      <c r="J16" s="88"/>
      <c r="K16" s="88"/>
      <c r="L16" s="88"/>
      <c r="M16" s="88"/>
      <c r="N16" s="88"/>
      <c r="O16" s="88"/>
      <c r="P16" s="88"/>
      <c r="Q16" s="86"/>
      <c r="R16" s="86"/>
      <c r="S16" s="86"/>
      <c r="T16" s="86"/>
      <c r="U16" s="86"/>
      <c r="V16" s="87"/>
    </row>
    <row r="17" spans="1:22" ht="15" thickBot="1" x14ac:dyDescent="0.35">
      <c r="A17" s="182" t="s">
        <v>65</v>
      </c>
      <c r="B17" s="183"/>
      <c r="C17" s="183"/>
      <c r="D17" s="183"/>
      <c r="E17" s="183"/>
      <c r="F17" s="183"/>
      <c r="G17" s="183"/>
      <c r="H17" s="183"/>
      <c r="I17" s="183"/>
      <c r="J17" s="183"/>
      <c r="K17" s="183"/>
      <c r="L17" s="183"/>
      <c r="M17" s="183"/>
      <c r="N17" s="183"/>
      <c r="O17" s="183"/>
      <c r="P17" s="183"/>
      <c r="Q17" s="86"/>
      <c r="R17" s="86"/>
      <c r="S17" s="86"/>
      <c r="T17" s="86"/>
      <c r="U17" s="86"/>
      <c r="V17" s="87"/>
    </row>
    <row r="18" spans="1:22" ht="16.2" customHeight="1" thickBot="1" x14ac:dyDescent="0.35">
      <c r="A18" s="189" t="s">
        <v>72</v>
      </c>
      <c r="B18" s="190"/>
      <c r="C18" s="190"/>
      <c r="D18" s="190"/>
      <c r="E18" s="190"/>
      <c r="F18" s="190" t="s">
        <v>73</v>
      </c>
      <c r="G18" s="190"/>
      <c r="H18" s="190"/>
      <c r="I18" s="190"/>
      <c r="J18" s="190"/>
      <c r="K18" s="190"/>
      <c r="L18" s="191"/>
      <c r="M18" s="192" t="s">
        <v>74</v>
      </c>
      <c r="N18" s="193"/>
      <c r="O18" s="193"/>
      <c r="P18" s="194"/>
      <c r="Q18" s="202" t="s">
        <v>187</v>
      </c>
      <c r="R18" s="204" t="s">
        <v>75</v>
      </c>
      <c r="S18" s="197" t="s">
        <v>188</v>
      </c>
      <c r="T18" s="197" t="s">
        <v>75</v>
      </c>
      <c r="U18" s="197" t="s">
        <v>189</v>
      </c>
      <c r="V18" s="197" t="s">
        <v>75</v>
      </c>
    </row>
    <row r="19" spans="1:22" ht="57.6" customHeight="1" thickBot="1" x14ac:dyDescent="0.35">
      <c r="A19" s="91" t="s">
        <v>76</v>
      </c>
      <c r="B19" s="92" t="s">
        <v>77</v>
      </c>
      <c r="C19" s="199" t="s">
        <v>78</v>
      </c>
      <c r="D19" s="199"/>
      <c r="E19" s="92" t="s">
        <v>79</v>
      </c>
      <c r="F19" s="92" t="s">
        <v>80</v>
      </c>
      <c r="G19" s="93" t="s">
        <v>81</v>
      </c>
      <c r="H19" s="190" t="s">
        <v>82</v>
      </c>
      <c r="I19" s="190"/>
      <c r="J19" s="92" t="s">
        <v>83</v>
      </c>
      <c r="K19" s="190" t="s">
        <v>84</v>
      </c>
      <c r="L19" s="191"/>
      <c r="M19" s="200" t="s">
        <v>85</v>
      </c>
      <c r="N19" s="201"/>
      <c r="O19" s="94" t="s">
        <v>8</v>
      </c>
      <c r="P19" s="95" t="s">
        <v>86</v>
      </c>
      <c r="Q19" s="203"/>
      <c r="R19" s="205"/>
      <c r="S19" s="198"/>
      <c r="T19" s="198"/>
      <c r="U19" s="198"/>
      <c r="V19" s="198"/>
    </row>
    <row r="20" spans="1:22" ht="287.39999999999998" thickBot="1" x14ac:dyDescent="0.35">
      <c r="A20" s="96" t="s">
        <v>87</v>
      </c>
      <c r="B20" s="97"/>
      <c r="C20" s="206" t="s">
        <v>181</v>
      </c>
      <c r="D20" s="206"/>
      <c r="E20" s="97" t="s">
        <v>182</v>
      </c>
      <c r="F20" s="97" t="s">
        <v>183</v>
      </c>
      <c r="G20" s="98" t="s">
        <v>184</v>
      </c>
      <c r="H20" s="207" t="s">
        <v>185</v>
      </c>
      <c r="I20" s="207"/>
      <c r="J20" s="97" t="s">
        <v>88</v>
      </c>
      <c r="K20" s="207" t="s">
        <v>89</v>
      </c>
      <c r="L20" s="208"/>
      <c r="M20" s="209">
        <v>43467</v>
      </c>
      <c r="N20" s="207"/>
      <c r="O20" s="99">
        <v>43830</v>
      </c>
      <c r="P20" s="100" t="s">
        <v>186</v>
      </c>
      <c r="Q20" s="101" t="s">
        <v>250</v>
      </c>
      <c r="R20" s="102">
        <v>0.25</v>
      </c>
      <c r="S20" s="138" t="s">
        <v>285</v>
      </c>
      <c r="T20" s="139">
        <v>0.35</v>
      </c>
      <c r="U20" s="104"/>
      <c r="V20" s="104"/>
    </row>
    <row r="21" spans="1:22" ht="37.200000000000003" customHeight="1" thickBot="1" x14ac:dyDescent="0.35">
      <c r="A21" s="195"/>
      <c r="B21" s="196"/>
      <c r="C21" s="196"/>
      <c r="D21" s="196"/>
      <c r="E21" s="196"/>
      <c r="F21" s="196"/>
      <c r="G21" s="196"/>
      <c r="H21" s="196"/>
      <c r="I21" s="196"/>
      <c r="J21" s="196"/>
      <c r="K21" s="196"/>
      <c r="L21" s="196"/>
      <c r="M21" s="196"/>
      <c r="N21" s="196"/>
      <c r="O21" s="105"/>
      <c r="P21" s="105"/>
      <c r="Q21" s="106" t="s">
        <v>90</v>
      </c>
      <c r="R21" s="107">
        <f>AVERAGE(R20:R20)</f>
        <v>0.25</v>
      </c>
      <c r="S21" s="108"/>
      <c r="T21" s="107">
        <f>AVERAGE(T20:T20)</f>
        <v>0.35</v>
      </c>
      <c r="U21" s="103"/>
      <c r="V21" s="103"/>
    </row>
  </sheetData>
  <mergeCells count="39">
    <mergeCell ref="A21:N21"/>
    <mergeCell ref="S18:S19"/>
    <mergeCell ref="T18:T19"/>
    <mergeCell ref="U18:U19"/>
    <mergeCell ref="V18:V19"/>
    <mergeCell ref="C19:D19"/>
    <mergeCell ref="H19:I19"/>
    <mergeCell ref="K19:L19"/>
    <mergeCell ref="M19:N19"/>
    <mergeCell ref="Q18:Q19"/>
    <mergeCell ref="R18:R19"/>
    <mergeCell ref="C20:D20"/>
    <mergeCell ref="H20:I20"/>
    <mergeCell ref="K20:L20"/>
    <mergeCell ref="M20:N20"/>
    <mergeCell ref="A17:P17"/>
    <mergeCell ref="A18:E18"/>
    <mergeCell ref="F18:L18"/>
    <mergeCell ref="M18:P18"/>
    <mergeCell ref="L10:M11"/>
    <mergeCell ref="N10:P11"/>
    <mergeCell ref="A11:C13"/>
    <mergeCell ref="D11:H13"/>
    <mergeCell ref="L13:P15"/>
    <mergeCell ref="A15:C16"/>
    <mergeCell ref="D15:H16"/>
    <mergeCell ref="A5:P5"/>
    <mergeCell ref="A6:C6"/>
    <mergeCell ref="D6:H6"/>
    <mergeCell ref="L7:M8"/>
    <mergeCell ref="N7:P8"/>
    <mergeCell ref="A8:C9"/>
    <mergeCell ref="D8:H9"/>
    <mergeCell ref="A4:P4"/>
    <mergeCell ref="C1:T3"/>
    <mergeCell ref="A1:B3"/>
    <mergeCell ref="U1:V1"/>
    <mergeCell ref="U2:V2"/>
    <mergeCell ref="U3:V3"/>
  </mergeCells>
  <pageMargins left="0.7" right="0.7" top="0.75" bottom="0.75" header="0.3" footer="0.3"/>
  <pageSetup paperSize="10000" scale="70" orientation="landscape"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
  <sheetViews>
    <sheetView topLeftCell="C22" zoomScale="80" zoomScaleNormal="80" workbookViewId="0">
      <selection activeCell="O23" sqref="O23"/>
    </sheetView>
  </sheetViews>
  <sheetFormatPr baseColWidth="10" defaultRowHeight="14.4" x14ac:dyDescent="0.3"/>
  <cols>
    <col min="1" max="1" width="9.5546875" customWidth="1"/>
    <col min="2" max="2" width="8.44140625" customWidth="1"/>
    <col min="3" max="3" width="16.77734375" customWidth="1"/>
    <col min="4" max="4" width="11.33203125" customWidth="1"/>
    <col min="5" max="5" width="6.88671875" customWidth="1"/>
    <col min="6" max="6" width="19.33203125" customWidth="1"/>
    <col min="7" max="7" width="10" customWidth="1"/>
    <col min="8" max="8" width="10.88671875" customWidth="1"/>
    <col min="9" max="9" width="10.44140625" customWidth="1"/>
    <col min="10" max="10" width="10.33203125" customWidth="1"/>
    <col min="11" max="11" width="20.88671875" customWidth="1"/>
    <col min="12" max="12" width="36.44140625" customWidth="1"/>
    <col min="13" max="13" width="7.33203125" customWidth="1"/>
    <col min="14" max="14" width="39.6640625" customWidth="1"/>
    <col min="16" max="16" width="18.109375" customWidth="1"/>
  </cols>
  <sheetData>
    <row r="1" spans="1:17" ht="16.5" customHeight="1" thickBot="1" x14ac:dyDescent="0.35">
      <c r="A1" s="213"/>
      <c r="B1" s="214"/>
      <c r="C1" s="217" t="s">
        <v>200</v>
      </c>
      <c r="D1" s="218"/>
      <c r="E1" s="218"/>
      <c r="F1" s="218"/>
      <c r="G1" s="218"/>
      <c r="H1" s="218"/>
      <c r="I1" s="218"/>
      <c r="J1" s="218"/>
      <c r="K1" s="218"/>
      <c r="L1" s="218"/>
      <c r="M1" s="218"/>
      <c r="N1" s="218"/>
      <c r="O1" s="218"/>
      <c r="P1" s="215" t="s">
        <v>236</v>
      </c>
      <c r="Q1" s="216"/>
    </row>
    <row r="2" spans="1:17" ht="16.5" customHeight="1" thickBot="1" x14ac:dyDescent="0.35">
      <c r="A2" s="149"/>
      <c r="B2" s="150"/>
      <c r="C2" s="158"/>
      <c r="D2" s="159"/>
      <c r="E2" s="159"/>
      <c r="F2" s="159"/>
      <c r="G2" s="159"/>
      <c r="H2" s="159"/>
      <c r="I2" s="159"/>
      <c r="J2" s="159"/>
      <c r="K2" s="159"/>
      <c r="L2" s="159"/>
      <c r="M2" s="159"/>
      <c r="N2" s="159"/>
      <c r="O2" s="159"/>
      <c r="P2" s="215" t="s">
        <v>237</v>
      </c>
      <c r="Q2" s="216"/>
    </row>
    <row r="3" spans="1:17" ht="16.5" customHeight="1" thickBot="1" x14ac:dyDescent="0.35">
      <c r="A3" s="151"/>
      <c r="B3" s="152"/>
      <c r="C3" s="161"/>
      <c r="D3" s="162"/>
      <c r="E3" s="162"/>
      <c r="F3" s="162"/>
      <c r="G3" s="162"/>
      <c r="H3" s="162"/>
      <c r="I3" s="162"/>
      <c r="J3" s="162"/>
      <c r="K3" s="162"/>
      <c r="L3" s="162"/>
      <c r="M3" s="162"/>
      <c r="N3" s="162"/>
      <c r="O3" s="162"/>
      <c r="P3" s="215" t="s">
        <v>238</v>
      </c>
      <c r="Q3" s="216"/>
    </row>
    <row r="4" spans="1:17" x14ac:dyDescent="0.3">
      <c r="A4" s="210"/>
      <c r="B4" s="211"/>
      <c r="C4" s="211"/>
      <c r="D4" s="211"/>
      <c r="E4" s="211"/>
      <c r="F4" s="211"/>
      <c r="G4" s="211"/>
      <c r="H4" s="211"/>
      <c r="I4" s="211"/>
      <c r="J4" s="211"/>
      <c r="K4" s="211"/>
      <c r="L4" s="211"/>
      <c r="M4" s="211"/>
      <c r="N4" s="211"/>
      <c r="O4" s="211"/>
      <c r="P4" s="211"/>
      <c r="Q4" s="212"/>
    </row>
    <row r="5" spans="1:17" ht="39" customHeight="1" thickBot="1" x14ac:dyDescent="0.35">
      <c r="A5" s="220" t="s">
        <v>251</v>
      </c>
      <c r="B5" s="165"/>
      <c r="C5" s="165"/>
      <c r="D5" s="165"/>
      <c r="E5" s="165"/>
      <c r="F5" s="165"/>
      <c r="G5" s="165"/>
      <c r="H5" s="165"/>
      <c r="I5" s="165"/>
      <c r="J5" s="165"/>
      <c r="K5" s="165"/>
      <c r="L5" s="165"/>
      <c r="M5" s="165"/>
      <c r="N5" s="165"/>
      <c r="O5" s="165"/>
      <c r="P5" s="165"/>
      <c r="Q5" s="221"/>
    </row>
    <row r="6" spans="1:17" ht="58.95" customHeight="1" thickBot="1" x14ac:dyDescent="0.35">
      <c r="A6" s="222" t="s">
        <v>91</v>
      </c>
      <c r="B6" s="223"/>
      <c r="C6" s="223"/>
      <c r="D6" s="223"/>
      <c r="E6" s="223"/>
      <c r="F6" s="223"/>
      <c r="G6" s="223"/>
      <c r="H6" s="223"/>
      <c r="I6" s="223"/>
      <c r="J6" s="223"/>
      <c r="K6" s="224"/>
      <c r="L6" s="225" t="s">
        <v>54</v>
      </c>
      <c r="M6" s="226"/>
      <c r="N6" s="225" t="s">
        <v>54</v>
      </c>
      <c r="O6" s="226"/>
      <c r="P6" s="225" t="s">
        <v>54</v>
      </c>
      <c r="Q6" s="227"/>
    </row>
    <row r="7" spans="1:17" ht="31.2" thickBot="1" x14ac:dyDescent="0.35">
      <c r="A7" s="109" t="s">
        <v>93</v>
      </c>
      <c r="B7" s="110" t="s">
        <v>1</v>
      </c>
      <c r="C7" s="111" t="s">
        <v>2</v>
      </c>
      <c r="D7" s="112" t="s">
        <v>94</v>
      </c>
      <c r="E7" s="219" t="s">
        <v>95</v>
      </c>
      <c r="F7" s="219"/>
      <c r="G7" s="112" t="s">
        <v>5</v>
      </c>
      <c r="H7" s="112" t="s">
        <v>6</v>
      </c>
      <c r="I7" s="112" t="s">
        <v>7</v>
      </c>
      <c r="J7" s="112" t="s">
        <v>96</v>
      </c>
      <c r="K7" s="113" t="s">
        <v>9</v>
      </c>
      <c r="L7" s="114" t="s">
        <v>58</v>
      </c>
      <c r="M7" s="114" t="s">
        <v>10</v>
      </c>
      <c r="N7" s="112" t="s">
        <v>59</v>
      </c>
      <c r="O7" s="112" t="s">
        <v>10</v>
      </c>
      <c r="P7" s="112" t="s">
        <v>60</v>
      </c>
      <c r="Q7" s="115" t="s">
        <v>10</v>
      </c>
    </row>
    <row r="8" spans="1:17" ht="409.2" customHeight="1" x14ac:dyDescent="0.3">
      <c r="A8" s="229" t="s">
        <v>56</v>
      </c>
      <c r="B8" s="174" t="s">
        <v>57</v>
      </c>
      <c r="C8" s="232" t="s">
        <v>97</v>
      </c>
      <c r="D8" s="234" t="s">
        <v>12</v>
      </c>
      <c r="E8" s="116" t="s">
        <v>13</v>
      </c>
      <c r="F8" s="117" t="s">
        <v>252</v>
      </c>
      <c r="G8" s="116" t="s">
        <v>12</v>
      </c>
      <c r="H8" s="116" t="s">
        <v>139</v>
      </c>
      <c r="I8" s="118">
        <v>43467</v>
      </c>
      <c r="J8" s="118">
        <v>43526</v>
      </c>
      <c r="K8" s="119" t="s">
        <v>140</v>
      </c>
      <c r="L8" s="120" t="s">
        <v>253</v>
      </c>
      <c r="M8" s="121">
        <v>1</v>
      </c>
      <c r="N8" s="117" t="s">
        <v>294</v>
      </c>
      <c r="O8" s="121"/>
      <c r="P8" s="117"/>
      <c r="Q8" s="122"/>
    </row>
    <row r="9" spans="1:17" ht="283.2" customHeight="1" x14ac:dyDescent="0.3">
      <c r="A9" s="230"/>
      <c r="B9" s="175"/>
      <c r="C9" s="233"/>
      <c r="D9" s="235"/>
      <c r="E9" s="123" t="s">
        <v>14</v>
      </c>
      <c r="F9" s="124" t="s">
        <v>254</v>
      </c>
      <c r="G9" s="123" t="s">
        <v>12</v>
      </c>
      <c r="H9" s="123" t="s">
        <v>137</v>
      </c>
      <c r="I9" s="125">
        <v>43467</v>
      </c>
      <c r="J9" s="125">
        <v>43768</v>
      </c>
      <c r="K9" s="126" t="s">
        <v>138</v>
      </c>
      <c r="L9" s="127" t="s">
        <v>216</v>
      </c>
      <c r="M9" s="75">
        <v>0.2</v>
      </c>
      <c r="N9" s="124" t="s">
        <v>288</v>
      </c>
      <c r="O9" s="75">
        <v>0.33</v>
      </c>
      <c r="P9" s="124"/>
      <c r="Q9" s="128"/>
    </row>
    <row r="10" spans="1:17" ht="265.2" x14ac:dyDescent="0.3">
      <c r="A10" s="230"/>
      <c r="B10" s="175"/>
      <c r="C10" s="233"/>
      <c r="D10" s="235"/>
      <c r="E10" s="123" t="s">
        <v>98</v>
      </c>
      <c r="F10" s="124" t="s">
        <v>255</v>
      </c>
      <c r="G10" s="123" t="s">
        <v>12</v>
      </c>
      <c r="H10" s="123" t="s">
        <v>137</v>
      </c>
      <c r="I10" s="125">
        <v>43467</v>
      </c>
      <c r="J10" s="125">
        <v>43554</v>
      </c>
      <c r="K10" s="126" t="s">
        <v>99</v>
      </c>
      <c r="L10" s="129" t="s">
        <v>141</v>
      </c>
      <c r="M10" s="75">
        <v>1</v>
      </c>
      <c r="N10" s="129" t="s">
        <v>295</v>
      </c>
      <c r="O10" s="75">
        <v>1</v>
      </c>
      <c r="P10" s="124"/>
      <c r="Q10" s="128"/>
    </row>
    <row r="11" spans="1:17" ht="354" customHeight="1" x14ac:dyDescent="0.3">
      <c r="A11" s="230"/>
      <c r="B11" s="175"/>
      <c r="C11" s="233" t="s">
        <v>100</v>
      </c>
      <c r="D11" s="235" t="s">
        <v>12</v>
      </c>
      <c r="E11" s="123" t="s">
        <v>16</v>
      </c>
      <c r="F11" s="124" t="s">
        <v>256</v>
      </c>
      <c r="G11" s="123" t="s">
        <v>217</v>
      </c>
      <c r="H11" s="123" t="s">
        <v>218</v>
      </c>
      <c r="I11" s="125">
        <v>43467</v>
      </c>
      <c r="J11" s="125">
        <v>43829</v>
      </c>
      <c r="K11" s="126" t="s">
        <v>219</v>
      </c>
      <c r="L11" s="127" t="s">
        <v>142</v>
      </c>
      <c r="M11" s="75">
        <f>1/3</f>
        <v>0.33333333333333331</v>
      </c>
      <c r="N11" s="141" t="s">
        <v>290</v>
      </c>
      <c r="O11" s="75">
        <v>0.33</v>
      </c>
      <c r="P11" s="124"/>
      <c r="Q11" s="128"/>
    </row>
    <row r="12" spans="1:17" ht="383.4" customHeight="1" x14ac:dyDescent="0.3">
      <c r="A12" s="230"/>
      <c r="B12" s="175"/>
      <c r="C12" s="233"/>
      <c r="D12" s="235"/>
      <c r="E12" s="123" t="s">
        <v>19</v>
      </c>
      <c r="F12" s="124" t="s">
        <v>257</v>
      </c>
      <c r="G12" s="123" t="s">
        <v>220</v>
      </c>
      <c r="H12" s="123" t="s">
        <v>221</v>
      </c>
      <c r="I12" s="125">
        <v>43467</v>
      </c>
      <c r="J12" s="125">
        <v>43467</v>
      </c>
      <c r="K12" s="126" t="s">
        <v>222</v>
      </c>
      <c r="L12" s="127" t="s">
        <v>143</v>
      </c>
      <c r="M12" s="75">
        <f>1/3</f>
        <v>0.33333333333333331</v>
      </c>
      <c r="N12" s="124" t="s">
        <v>291</v>
      </c>
      <c r="O12" s="75">
        <v>0.33</v>
      </c>
      <c r="P12" s="124"/>
      <c r="Q12" s="128"/>
    </row>
    <row r="13" spans="1:17" ht="409.2" customHeight="1" x14ac:dyDescent="0.3">
      <c r="A13" s="230"/>
      <c r="B13" s="175"/>
      <c r="C13" s="233" t="s">
        <v>101</v>
      </c>
      <c r="D13" s="235" t="s">
        <v>223</v>
      </c>
      <c r="E13" s="123" t="s">
        <v>25</v>
      </c>
      <c r="F13" s="124" t="s">
        <v>258</v>
      </c>
      <c r="G13" s="123" t="s">
        <v>224</v>
      </c>
      <c r="H13" s="123" t="s">
        <v>225</v>
      </c>
      <c r="I13" s="125">
        <v>43467</v>
      </c>
      <c r="J13" s="125">
        <v>43829</v>
      </c>
      <c r="K13" s="126" t="s">
        <v>144</v>
      </c>
      <c r="L13" s="127" t="s">
        <v>145</v>
      </c>
      <c r="M13" s="75">
        <f>1/3</f>
        <v>0.33333333333333331</v>
      </c>
      <c r="N13" s="142" t="s">
        <v>289</v>
      </c>
      <c r="O13" s="75">
        <v>0.33</v>
      </c>
      <c r="P13" s="124"/>
      <c r="Q13" s="128"/>
    </row>
    <row r="14" spans="1:17" ht="334.2" customHeight="1" x14ac:dyDescent="0.3">
      <c r="A14" s="230"/>
      <c r="B14" s="175"/>
      <c r="C14" s="233"/>
      <c r="D14" s="235"/>
      <c r="E14" s="123" t="s">
        <v>26</v>
      </c>
      <c r="F14" s="124" t="s">
        <v>259</v>
      </c>
      <c r="G14" s="123" t="s">
        <v>157</v>
      </c>
      <c r="H14" s="123" t="s">
        <v>226</v>
      </c>
      <c r="I14" s="125">
        <v>43467</v>
      </c>
      <c r="J14" s="125">
        <v>43829</v>
      </c>
      <c r="K14" s="126" t="s">
        <v>146</v>
      </c>
      <c r="L14" s="127" t="s">
        <v>147</v>
      </c>
      <c r="M14" s="75">
        <v>0</v>
      </c>
      <c r="N14" s="127" t="s">
        <v>147</v>
      </c>
      <c r="O14" s="75">
        <v>0</v>
      </c>
      <c r="P14" s="124"/>
      <c r="Q14" s="128"/>
    </row>
    <row r="15" spans="1:17" ht="290.7" customHeight="1" x14ac:dyDescent="0.3">
      <c r="A15" s="230"/>
      <c r="B15" s="175"/>
      <c r="C15" s="233" t="s">
        <v>102</v>
      </c>
      <c r="D15" s="235" t="s">
        <v>151</v>
      </c>
      <c r="E15" s="123" t="s">
        <v>30</v>
      </c>
      <c r="F15" s="124" t="s">
        <v>260</v>
      </c>
      <c r="G15" s="123" t="s">
        <v>148</v>
      </c>
      <c r="H15" s="123" t="s">
        <v>103</v>
      </c>
      <c r="I15" s="125">
        <v>43525</v>
      </c>
      <c r="J15" s="125">
        <v>43829</v>
      </c>
      <c r="K15" s="126" t="s">
        <v>104</v>
      </c>
      <c r="L15" s="127" t="s">
        <v>149</v>
      </c>
      <c r="M15" s="75">
        <v>0.33</v>
      </c>
      <c r="N15" s="124" t="s">
        <v>292</v>
      </c>
      <c r="O15" s="75">
        <v>0.33</v>
      </c>
      <c r="P15" s="124"/>
      <c r="Q15" s="128"/>
    </row>
    <row r="16" spans="1:17" ht="230.4" customHeight="1" x14ac:dyDescent="0.3">
      <c r="A16" s="230"/>
      <c r="B16" s="175"/>
      <c r="C16" s="236"/>
      <c r="D16" s="235"/>
      <c r="E16" s="123" t="s">
        <v>34</v>
      </c>
      <c r="F16" s="124" t="s">
        <v>261</v>
      </c>
      <c r="G16" s="123" t="s">
        <v>229</v>
      </c>
      <c r="H16" s="123" t="s">
        <v>150</v>
      </c>
      <c r="I16" s="125">
        <v>43525</v>
      </c>
      <c r="J16" s="125">
        <v>43829</v>
      </c>
      <c r="K16" s="126" t="s">
        <v>105</v>
      </c>
      <c r="L16" s="129" t="s">
        <v>227</v>
      </c>
      <c r="M16" s="75">
        <v>0.33</v>
      </c>
      <c r="N16" s="124" t="s">
        <v>293</v>
      </c>
      <c r="O16" s="75">
        <v>0.33</v>
      </c>
      <c r="P16" s="124"/>
      <c r="Q16" s="128"/>
    </row>
    <row r="17" spans="1:17" ht="87.6" customHeight="1" x14ac:dyDescent="0.3">
      <c r="A17" s="230"/>
      <c r="B17" s="175"/>
      <c r="C17" s="236"/>
      <c r="D17" s="235"/>
      <c r="E17" s="123" t="s">
        <v>106</v>
      </c>
      <c r="F17" s="124" t="s">
        <v>262</v>
      </c>
      <c r="G17" s="123" t="s">
        <v>228</v>
      </c>
      <c r="H17" s="123" t="s">
        <v>152</v>
      </c>
      <c r="I17" s="125">
        <v>43468</v>
      </c>
      <c r="J17" s="125">
        <v>43829</v>
      </c>
      <c r="K17" s="126" t="s">
        <v>162</v>
      </c>
      <c r="L17" s="127" t="s">
        <v>230</v>
      </c>
      <c r="M17" s="75">
        <v>0.33</v>
      </c>
      <c r="N17" s="127" t="s">
        <v>230</v>
      </c>
      <c r="O17" s="75">
        <v>0.33</v>
      </c>
      <c r="P17" s="124"/>
      <c r="Q17" s="128"/>
    </row>
    <row r="18" spans="1:17" ht="158.4" customHeight="1" x14ac:dyDescent="0.3">
      <c r="A18" s="230"/>
      <c r="B18" s="175"/>
      <c r="C18" s="236"/>
      <c r="D18" s="235"/>
      <c r="E18" s="123" t="s">
        <v>107</v>
      </c>
      <c r="F18" s="124" t="s">
        <v>263</v>
      </c>
      <c r="G18" s="123" t="s">
        <v>148</v>
      </c>
      <c r="H18" s="123" t="s">
        <v>231</v>
      </c>
      <c r="I18" s="125">
        <v>43525</v>
      </c>
      <c r="J18" s="125">
        <v>43829</v>
      </c>
      <c r="K18" s="126" t="s">
        <v>108</v>
      </c>
      <c r="L18" s="127" t="s">
        <v>154</v>
      </c>
      <c r="M18" s="75">
        <v>0</v>
      </c>
      <c r="N18" s="124" t="s">
        <v>296</v>
      </c>
      <c r="O18" s="75">
        <v>0</v>
      </c>
      <c r="P18" s="124"/>
      <c r="Q18" s="128"/>
    </row>
    <row r="19" spans="1:17" ht="146.69999999999999" customHeight="1" x14ac:dyDescent="0.3">
      <c r="A19" s="230"/>
      <c r="B19" s="175"/>
      <c r="C19" s="236"/>
      <c r="D19" s="235"/>
      <c r="E19" s="123" t="s">
        <v>109</v>
      </c>
      <c r="F19" s="124" t="s">
        <v>264</v>
      </c>
      <c r="G19" s="123" t="s">
        <v>148</v>
      </c>
      <c r="H19" s="123" t="s">
        <v>103</v>
      </c>
      <c r="I19" s="125">
        <v>43525</v>
      </c>
      <c r="J19" s="125">
        <v>43829</v>
      </c>
      <c r="K19" s="126" t="s">
        <v>155</v>
      </c>
      <c r="L19" s="127" t="s">
        <v>156</v>
      </c>
      <c r="M19" s="75">
        <v>0</v>
      </c>
      <c r="N19" s="124" t="s">
        <v>296</v>
      </c>
      <c r="O19" s="75">
        <v>0</v>
      </c>
      <c r="P19" s="124"/>
      <c r="Q19" s="128"/>
    </row>
    <row r="20" spans="1:17" ht="405" customHeight="1" x14ac:dyDescent="0.3">
      <c r="A20" s="230"/>
      <c r="B20" s="233" t="s">
        <v>110</v>
      </c>
      <c r="C20" s="233" t="s">
        <v>111</v>
      </c>
      <c r="D20" s="235" t="s">
        <v>148</v>
      </c>
      <c r="E20" s="123" t="s">
        <v>39</v>
      </c>
      <c r="F20" s="124" t="s">
        <v>265</v>
      </c>
      <c r="G20" s="123" t="s">
        <v>157</v>
      </c>
      <c r="H20" s="123" t="s">
        <v>153</v>
      </c>
      <c r="I20" s="125">
        <v>43525</v>
      </c>
      <c r="J20" s="125">
        <v>43829</v>
      </c>
      <c r="K20" s="126" t="s">
        <v>158</v>
      </c>
      <c r="L20" s="127" t="s">
        <v>232</v>
      </c>
      <c r="M20" s="75">
        <f>1/3</f>
        <v>0.33333333333333331</v>
      </c>
      <c r="N20" s="124" t="s">
        <v>297</v>
      </c>
      <c r="O20" s="75">
        <v>0.33</v>
      </c>
      <c r="P20" s="124"/>
      <c r="Q20" s="128"/>
    </row>
    <row r="21" spans="1:17" ht="91.8" x14ac:dyDescent="0.3">
      <c r="A21" s="230"/>
      <c r="B21" s="233"/>
      <c r="C21" s="233"/>
      <c r="D21" s="235"/>
      <c r="E21" s="123" t="s">
        <v>112</v>
      </c>
      <c r="F21" s="124" t="s">
        <v>266</v>
      </c>
      <c r="G21" s="123" t="s">
        <v>157</v>
      </c>
      <c r="H21" s="123" t="s">
        <v>233</v>
      </c>
      <c r="I21" s="125">
        <v>43525</v>
      </c>
      <c r="J21" s="125">
        <v>43829</v>
      </c>
      <c r="K21" s="126" t="s">
        <v>113</v>
      </c>
      <c r="L21" s="127" t="s">
        <v>160</v>
      </c>
      <c r="M21" s="75">
        <v>0</v>
      </c>
      <c r="N21" s="127" t="s">
        <v>298</v>
      </c>
      <c r="O21" s="75">
        <v>0</v>
      </c>
      <c r="P21" s="124"/>
      <c r="Q21" s="128"/>
    </row>
    <row r="22" spans="1:17" ht="259.95" customHeight="1" thickBot="1" x14ac:dyDescent="0.35">
      <c r="A22" s="231"/>
      <c r="B22" s="237"/>
      <c r="C22" s="237"/>
      <c r="D22" s="238"/>
      <c r="E22" s="130" t="s">
        <v>114</v>
      </c>
      <c r="F22" s="131" t="s">
        <v>267</v>
      </c>
      <c r="G22" s="130" t="s">
        <v>148</v>
      </c>
      <c r="H22" s="130" t="s">
        <v>159</v>
      </c>
      <c r="I22" s="125">
        <v>43525</v>
      </c>
      <c r="J22" s="125">
        <v>43829</v>
      </c>
      <c r="K22" s="132" t="s">
        <v>115</v>
      </c>
      <c r="L22" s="133" t="s">
        <v>161</v>
      </c>
      <c r="M22" s="134">
        <f>1/3</f>
        <v>0.33333333333333331</v>
      </c>
      <c r="N22" s="135" t="s">
        <v>299</v>
      </c>
      <c r="O22" s="134">
        <v>0</v>
      </c>
      <c r="P22" s="135"/>
      <c r="Q22" s="136"/>
    </row>
    <row r="23" spans="1:17" ht="63" thickBot="1" x14ac:dyDescent="0.35">
      <c r="A23" s="239"/>
      <c r="B23" s="240"/>
      <c r="C23" s="240"/>
      <c r="D23" s="240"/>
      <c r="E23" s="240"/>
      <c r="F23" s="228" t="s">
        <v>41</v>
      </c>
      <c r="G23" s="228"/>
      <c r="H23" s="228"/>
      <c r="I23" s="228"/>
      <c r="J23" s="228"/>
      <c r="K23" s="228"/>
      <c r="L23" s="23" t="s">
        <v>62</v>
      </c>
      <c r="M23" s="24">
        <f>AVERAGE(M8:M22)</f>
        <v>0.32377777777777778</v>
      </c>
      <c r="N23" s="23" t="s">
        <v>63</v>
      </c>
      <c r="O23" s="24"/>
      <c r="P23" s="23" t="s">
        <v>64</v>
      </c>
      <c r="Q23" s="39"/>
    </row>
  </sheetData>
  <mergeCells count="27">
    <mergeCell ref="F23:K23"/>
    <mergeCell ref="B8:B19"/>
    <mergeCell ref="A8:A22"/>
    <mergeCell ref="C8:C10"/>
    <mergeCell ref="D8:D10"/>
    <mergeCell ref="C11:C12"/>
    <mergeCell ref="D11:D12"/>
    <mergeCell ref="C13:C14"/>
    <mergeCell ref="D13:D14"/>
    <mergeCell ref="C15:C19"/>
    <mergeCell ref="D15:D19"/>
    <mergeCell ref="B20:B22"/>
    <mergeCell ref="C20:C22"/>
    <mergeCell ref="D20:D22"/>
    <mergeCell ref="A23:E23"/>
    <mergeCell ref="E7:F7"/>
    <mergeCell ref="A5:Q5"/>
    <mergeCell ref="A6:K6"/>
    <mergeCell ref="L6:M6"/>
    <mergeCell ref="N6:O6"/>
    <mergeCell ref="P6:Q6"/>
    <mergeCell ref="A4:Q4"/>
    <mergeCell ref="A1:B3"/>
    <mergeCell ref="P1:Q1"/>
    <mergeCell ref="P2:Q2"/>
    <mergeCell ref="P3:Q3"/>
    <mergeCell ref="C1:O3"/>
  </mergeCells>
  <pageMargins left="0.25" right="0.25" top="0.75" bottom="0.85" header="0.3" footer="0.3"/>
  <pageSetup paperSize="10000" scale="70" orientation="landscape" horizontalDpi="0" verticalDpi="0"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
  <sheetViews>
    <sheetView topLeftCell="A7" zoomScale="70" zoomScaleNormal="70" workbookViewId="0">
      <selection activeCell="O7" sqref="O7"/>
    </sheetView>
  </sheetViews>
  <sheetFormatPr baseColWidth="10" defaultRowHeight="14.4" x14ac:dyDescent="0.3"/>
  <cols>
    <col min="2" max="2" width="9" customWidth="1"/>
    <col min="3" max="3" width="20.109375" customWidth="1"/>
    <col min="4" max="4" width="13.6640625" customWidth="1"/>
    <col min="5" max="5" width="8.88671875" customWidth="1"/>
    <col min="6" max="6" width="17" customWidth="1"/>
    <col min="9" max="9" width="14.44140625" customWidth="1"/>
    <col min="10" max="10" width="13.44140625" customWidth="1"/>
    <col min="11" max="11" width="19.88671875" customWidth="1"/>
    <col min="12" max="12" width="27.33203125" customWidth="1"/>
    <col min="14" max="14" width="21.88671875" customWidth="1"/>
    <col min="15" max="15" width="10.109375" customWidth="1"/>
    <col min="16" max="16" width="9.6640625" customWidth="1"/>
    <col min="17" max="17" width="10.33203125" customWidth="1"/>
  </cols>
  <sheetData>
    <row r="1" spans="1:17" ht="15" thickBot="1" x14ac:dyDescent="0.35">
      <c r="A1" s="241"/>
      <c r="B1" s="242"/>
      <c r="C1" s="247" t="s">
        <v>200</v>
      </c>
      <c r="D1" s="248"/>
      <c r="E1" s="248"/>
      <c r="F1" s="248"/>
      <c r="G1" s="248"/>
      <c r="H1" s="248"/>
      <c r="I1" s="248"/>
      <c r="J1" s="248"/>
      <c r="K1" s="248"/>
      <c r="L1" s="248"/>
      <c r="M1" s="248"/>
      <c r="N1" s="248"/>
      <c r="O1" s="249"/>
      <c r="P1" s="256" t="s">
        <v>202</v>
      </c>
      <c r="Q1" s="257"/>
    </row>
    <row r="2" spans="1:17" ht="15" thickBot="1" x14ac:dyDescent="0.35">
      <c r="A2" s="243"/>
      <c r="B2" s="244"/>
      <c r="C2" s="250"/>
      <c r="D2" s="251"/>
      <c r="E2" s="251"/>
      <c r="F2" s="251"/>
      <c r="G2" s="251"/>
      <c r="H2" s="251"/>
      <c r="I2" s="251"/>
      <c r="J2" s="251"/>
      <c r="K2" s="251"/>
      <c r="L2" s="251"/>
      <c r="M2" s="251"/>
      <c r="N2" s="251"/>
      <c r="O2" s="252"/>
      <c r="P2" s="256" t="s">
        <v>201</v>
      </c>
      <c r="Q2" s="257"/>
    </row>
    <row r="3" spans="1:17" ht="15" thickBot="1" x14ac:dyDescent="0.35">
      <c r="A3" s="245"/>
      <c r="B3" s="246"/>
      <c r="C3" s="253"/>
      <c r="D3" s="254"/>
      <c r="E3" s="254"/>
      <c r="F3" s="254"/>
      <c r="G3" s="254"/>
      <c r="H3" s="254"/>
      <c r="I3" s="254"/>
      <c r="J3" s="254"/>
      <c r="K3" s="254"/>
      <c r="L3" s="254"/>
      <c r="M3" s="254"/>
      <c r="N3" s="254"/>
      <c r="O3" s="255"/>
      <c r="P3" s="256" t="s">
        <v>199</v>
      </c>
      <c r="Q3" s="257"/>
    </row>
    <row r="4" spans="1:17" x14ac:dyDescent="0.3">
      <c r="A4" s="40"/>
      <c r="B4" s="41"/>
      <c r="C4" s="41"/>
      <c r="D4" s="41"/>
      <c r="E4" s="41"/>
      <c r="F4" s="41"/>
      <c r="G4" s="41"/>
      <c r="H4" s="41"/>
      <c r="I4" s="41"/>
      <c r="J4" s="41"/>
      <c r="K4" s="41"/>
      <c r="L4" s="41"/>
      <c r="M4" s="41"/>
      <c r="N4" s="41"/>
      <c r="O4" s="41"/>
      <c r="P4" s="41"/>
      <c r="Q4" s="42"/>
    </row>
    <row r="5" spans="1:17" ht="38.25" customHeight="1" thickBot="1" x14ac:dyDescent="0.35">
      <c r="A5" s="260" t="s">
        <v>203</v>
      </c>
      <c r="B5" s="261"/>
      <c r="C5" s="261"/>
      <c r="D5" s="261"/>
      <c r="E5" s="261"/>
      <c r="F5" s="261"/>
      <c r="G5" s="261"/>
      <c r="H5" s="261"/>
      <c r="I5" s="261"/>
      <c r="J5" s="261"/>
      <c r="K5" s="261"/>
      <c r="L5" s="261"/>
      <c r="M5" s="261"/>
      <c r="N5" s="261"/>
      <c r="O5" s="261"/>
      <c r="P5" s="261"/>
      <c r="Q5" s="262"/>
    </row>
    <row r="6" spans="1:17" ht="36" customHeight="1" thickBot="1" x14ac:dyDescent="0.35">
      <c r="A6" s="263" t="s">
        <v>116</v>
      </c>
      <c r="B6" s="264"/>
      <c r="C6" s="264"/>
      <c r="D6" s="264"/>
      <c r="E6" s="264"/>
      <c r="F6" s="264"/>
      <c r="G6" s="264"/>
      <c r="H6" s="264"/>
      <c r="I6" s="264"/>
      <c r="J6" s="264"/>
      <c r="K6" s="264"/>
      <c r="L6" s="264" t="s">
        <v>54</v>
      </c>
      <c r="M6" s="264"/>
      <c r="N6" s="264"/>
      <c r="O6" s="264"/>
      <c r="P6" s="264"/>
      <c r="Q6" s="265"/>
    </row>
    <row r="7" spans="1:17" ht="72.599999999999994" thickBot="1" x14ac:dyDescent="0.35">
      <c r="A7" s="26" t="s">
        <v>0</v>
      </c>
      <c r="B7" s="34" t="s">
        <v>117</v>
      </c>
      <c r="C7" s="34" t="s">
        <v>2</v>
      </c>
      <c r="D7" s="34" t="s">
        <v>3</v>
      </c>
      <c r="E7" s="266" t="s">
        <v>4</v>
      </c>
      <c r="F7" s="266"/>
      <c r="G7" s="34" t="s">
        <v>5</v>
      </c>
      <c r="H7" s="34" t="s">
        <v>6</v>
      </c>
      <c r="I7" s="34" t="s">
        <v>7</v>
      </c>
      <c r="J7" s="34" t="s">
        <v>8</v>
      </c>
      <c r="K7" s="27" t="s">
        <v>9</v>
      </c>
      <c r="L7" s="26" t="s">
        <v>58</v>
      </c>
      <c r="M7" s="34" t="s">
        <v>10</v>
      </c>
      <c r="N7" s="34" t="s">
        <v>59</v>
      </c>
      <c r="O7" s="34" t="s">
        <v>10</v>
      </c>
      <c r="P7" s="34" t="s">
        <v>60</v>
      </c>
      <c r="Q7" s="43" t="s">
        <v>10</v>
      </c>
    </row>
    <row r="8" spans="1:17" ht="195" customHeight="1" x14ac:dyDescent="0.3">
      <c r="A8" s="267" t="s">
        <v>190</v>
      </c>
      <c r="B8" s="269" t="s">
        <v>191</v>
      </c>
      <c r="C8" s="12" t="s">
        <v>118</v>
      </c>
      <c r="D8" s="29" t="s">
        <v>163</v>
      </c>
      <c r="E8" s="29" t="s">
        <v>13</v>
      </c>
      <c r="F8" s="13" t="s">
        <v>119</v>
      </c>
      <c r="G8" s="1" t="s">
        <v>164</v>
      </c>
      <c r="H8" s="1" t="s">
        <v>120</v>
      </c>
      <c r="I8" s="2">
        <v>43555</v>
      </c>
      <c r="J8" s="2">
        <v>43829</v>
      </c>
      <c r="K8" s="14" t="s">
        <v>178</v>
      </c>
      <c r="L8" s="15" t="s">
        <v>234</v>
      </c>
      <c r="M8" s="16">
        <v>0.2</v>
      </c>
      <c r="N8" s="15" t="s">
        <v>287</v>
      </c>
      <c r="O8" s="16">
        <v>0.46</v>
      </c>
      <c r="P8" s="13"/>
      <c r="Q8" s="44"/>
    </row>
    <row r="9" spans="1:17" ht="330" customHeight="1" x14ac:dyDescent="0.3">
      <c r="A9" s="268"/>
      <c r="B9" s="270"/>
      <c r="C9" s="270" t="s">
        <v>121</v>
      </c>
      <c r="D9" s="271" t="s">
        <v>163</v>
      </c>
      <c r="E9" s="30" t="s">
        <v>16</v>
      </c>
      <c r="F9" s="6" t="s">
        <v>165</v>
      </c>
      <c r="G9" s="1" t="s">
        <v>164</v>
      </c>
      <c r="H9" s="4" t="s">
        <v>167</v>
      </c>
      <c r="I9" s="17">
        <v>43466</v>
      </c>
      <c r="J9" s="17">
        <v>43829</v>
      </c>
      <c r="K9" s="8" t="s">
        <v>166</v>
      </c>
      <c r="L9" s="9" t="s">
        <v>280</v>
      </c>
      <c r="M9" s="5">
        <v>0.33</v>
      </c>
      <c r="N9" s="6" t="s">
        <v>283</v>
      </c>
      <c r="O9" s="140">
        <v>0.33</v>
      </c>
      <c r="P9" s="6"/>
      <c r="Q9" s="37"/>
    </row>
    <row r="10" spans="1:17" ht="408.45" customHeight="1" x14ac:dyDescent="0.3">
      <c r="A10" s="268"/>
      <c r="B10" s="270"/>
      <c r="C10" s="270"/>
      <c r="D10" s="271"/>
      <c r="E10" s="30" t="s">
        <v>19</v>
      </c>
      <c r="F10" s="3" t="s">
        <v>122</v>
      </c>
      <c r="G10" s="1" t="s">
        <v>164</v>
      </c>
      <c r="H10" s="4" t="s">
        <v>169</v>
      </c>
      <c r="I10" s="17">
        <v>43466</v>
      </c>
      <c r="J10" s="17">
        <v>43829</v>
      </c>
      <c r="K10" s="18" t="s">
        <v>168</v>
      </c>
      <c r="L10" s="9" t="s">
        <v>281</v>
      </c>
      <c r="M10" s="5">
        <f>1/3</f>
        <v>0.33333333333333331</v>
      </c>
      <c r="N10" s="6" t="s">
        <v>282</v>
      </c>
      <c r="O10" s="140">
        <v>0.33</v>
      </c>
      <c r="P10" s="6"/>
      <c r="Q10" s="37"/>
    </row>
    <row r="11" spans="1:17" ht="409.5" customHeight="1" x14ac:dyDescent="0.3">
      <c r="A11" s="268"/>
      <c r="B11" s="270"/>
      <c r="C11" s="28" t="s">
        <v>123</v>
      </c>
      <c r="D11" s="30" t="s">
        <v>163</v>
      </c>
      <c r="E11" s="30" t="s">
        <v>25</v>
      </c>
      <c r="F11" s="6" t="s">
        <v>124</v>
      </c>
      <c r="G11" s="36" t="s">
        <v>163</v>
      </c>
      <c r="H11" s="4" t="s">
        <v>148</v>
      </c>
      <c r="I11" s="17">
        <v>43466</v>
      </c>
      <c r="J11" s="17">
        <v>43829</v>
      </c>
      <c r="K11" s="8" t="s">
        <v>170</v>
      </c>
      <c r="L11" s="9" t="s">
        <v>177</v>
      </c>
      <c r="M11" s="5">
        <v>0</v>
      </c>
      <c r="N11" s="9" t="s">
        <v>284</v>
      </c>
      <c r="O11" s="140">
        <v>0</v>
      </c>
      <c r="P11" s="6"/>
      <c r="Q11" s="37"/>
    </row>
    <row r="12" spans="1:17" ht="169.2" customHeight="1" x14ac:dyDescent="0.3">
      <c r="A12" s="268"/>
      <c r="B12" s="270"/>
      <c r="C12" s="270" t="s">
        <v>125</v>
      </c>
      <c r="D12" s="271" t="s">
        <v>163</v>
      </c>
      <c r="E12" s="30" t="s">
        <v>30</v>
      </c>
      <c r="F12" s="6" t="s">
        <v>171</v>
      </c>
      <c r="G12" s="1" t="s">
        <v>164</v>
      </c>
      <c r="H12" s="4" t="s">
        <v>172</v>
      </c>
      <c r="I12" s="17">
        <v>43466</v>
      </c>
      <c r="J12" s="17">
        <v>43829</v>
      </c>
      <c r="K12" s="19" t="s">
        <v>126</v>
      </c>
      <c r="L12" s="9" t="s">
        <v>173</v>
      </c>
      <c r="M12" s="5">
        <v>0.33</v>
      </c>
      <c r="N12" s="9" t="s">
        <v>173</v>
      </c>
      <c r="O12" s="5">
        <v>0.33</v>
      </c>
      <c r="P12" s="6"/>
      <c r="Q12" s="37"/>
    </row>
    <row r="13" spans="1:17" ht="397.2" customHeight="1" x14ac:dyDescent="0.3">
      <c r="A13" s="268"/>
      <c r="B13" s="270"/>
      <c r="C13" s="270"/>
      <c r="D13" s="271"/>
      <c r="E13" s="30" t="s">
        <v>34</v>
      </c>
      <c r="F13" s="6" t="s">
        <v>174</v>
      </c>
      <c r="G13" s="1" t="s">
        <v>164</v>
      </c>
      <c r="H13" s="4" t="s">
        <v>175</v>
      </c>
      <c r="I13" s="17">
        <v>43466</v>
      </c>
      <c r="J13" s="17">
        <v>43829</v>
      </c>
      <c r="K13" s="31" t="s">
        <v>176</v>
      </c>
      <c r="L13" s="9" t="s">
        <v>279</v>
      </c>
      <c r="M13" s="5">
        <v>0.33</v>
      </c>
      <c r="N13" s="6" t="s">
        <v>286</v>
      </c>
      <c r="O13" s="140">
        <v>0.33</v>
      </c>
      <c r="P13" s="6"/>
      <c r="Q13" s="37"/>
    </row>
    <row r="14" spans="1:17" ht="286.5" customHeight="1" thickBot="1" x14ac:dyDescent="0.35">
      <c r="A14" s="268"/>
      <c r="B14" s="270"/>
      <c r="C14" s="28" t="s">
        <v>127</v>
      </c>
      <c r="D14" s="30" t="s">
        <v>163</v>
      </c>
      <c r="E14" s="33" t="s">
        <v>39</v>
      </c>
      <c r="F14" s="6" t="s">
        <v>128</v>
      </c>
      <c r="G14" s="1" t="s">
        <v>179</v>
      </c>
      <c r="H14" s="4" t="s">
        <v>175</v>
      </c>
      <c r="I14" s="17">
        <v>43466</v>
      </c>
      <c r="J14" s="17">
        <v>43829</v>
      </c>
      <c r="K14" s="8" t="s">
        <v>198</v>
      </c>
      <c r="L14" s="20" t="s">
        <v>180</v>
      </c>
      <c r="M14" s="10">
        <v>0.2</v>
      </c>
      <c r="N14" s="11" t="s">
        <v>300</v>
      </c>
      <c r="O14" s="10">
        <v>0</v>
      </c>
      <c r="P14" s="11"/>
      <c r="Q14" s="38"/>
    </row>
    <row r="15" spans="1:17" ht="83.4" thickBot="1" x14ac:dyDescent="0.35">
      <c r="A15" s="258"/>
      <c r="B15" s="259"/>
      <c r="C15" s="259"/>
      <c r="D15" s="259"/>
      <c r="E15" s="259"/>
      <c r="F15" s="259"/>
      <c r="G15" s="259"/>
      <c r="H15" s="259"/>
      <c r="I15" s="259"/>
      <c r="J15" s="259"/>
      <c r="K15" s="259"/>
      <c r="L15" s="45" t="s">
        <v>62</v>
      </c>
      <c r="M15" s="46">
        <f>AVERAGE(M8:M14)</f>
        <v>0.24619047619047621</v>
      </c>
      <c r="N15" s="47" t="s">
        <v>63</v>
      </c>
      <c r="O15" s="46">
        <f>AVERAGE(O8:O14)</f>
        <v>0.25428571428571434</v>
      </c>
      <c r="P15" s="47" t="s">
        <v>64</v>
      </c>
      <c r="Q15" s="48"/>
    </row>
  </sheetData>
  <mergeCells count="16">
    <mergeCell ref="A15:K15"/>
    <mergeCell ref="A5:Q5"/>
    <mergeCell ref="A6:K6"/>
    <mergeCell ref="L6:Q6"/>
    <mergeCell ref="E7:F7"/>
    <mergeCell ref="A8:A14"/>
    <mergeCell ref="B8:B14"/>
    <mergeCell ref="C9:C10"/>
    <mergeCell ref="D9:D10"/>
    <mergeCell ref="C12:C13"/>
    <mergeCell ref="D12:D13"/>
    <mergeCell ref="A1:B3"/>
    <mergeCell ref="C1:O3"/>
    <mergeCell ref="P1:Q1"/>
    <mergeCell ref="P2:Q2"/>
    <mergeCell ref="P3:Q3"/>
  </mergeCells>
  <pageMargins left="0.7" right="0.7" top="0.75" bottom="0.75" header="0.3" footer="0.3"/>
  <pageSetup paperSize="10000" scale="70" orientation="landscape" horizontalDpi="0" verticalDpi="0"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2"/>
  <sheetViews>
    <sheetView tabSelected="1" workbookViewId="0">
      <selection activeCell="K31" sqref="K31"/>
    </sheetView>
  </sheetViews>
  <sheetFormatPr baseColWidth="10" defaultRowHeight="14.4" x14ac:dyDescent="0.3"/>
  <cols>
    <col min="12" max="12" width="14.109375" customWidth="1"/>
    <col min="13" max="13" width="12.33203125" bestFit="1" customWidth="1"/>
    <col min="15" max="15" width="12.88671875" customWidth="1"/>
  </cols>
  <sheetData>
    <row r="1" spans="1:17" ht="16.5" customHeight="1" thickBot="1" x14ac:dyDescent="0.35">
      <c r="A1" s="275"/>
      <c r="B1" s="242"/>
      <c r="C1" s="276" t="s">
        <v>200</v>
      </c>
      <c r="D1" s="248"/>
      <c r="E1" s="248"/>
      <c r="F1" s="248"/>
      <c r="G1" s="248"/>
      <c r="H1" s="248"/>
      <c r="I1" s="248"/>
      <c r="J1" s="248"/>
      <c r="K1" s="248"/>
      <c r="L1" s="248"/>
      <c r="M1" s="248"/>
      <c r="N1" s="248"/>
      <c r="O1" s="249"/>
      <c r="P1" s="256" t="s">
        <v>202</v>
      </c>
      <c r="Q1" s="257"/>
    </row>
    <row r="2" spans="1:17" ht="16.5" customHeight="1" thickBot="1" x14ac:dyDescent="0.35">
      <c r="A2" s="243"/>
      <c r="B2" s="244"/>
      <c r="C2" s="250"/>
      <c r="D2" s="251"/>
      <c r="E2" s="251"/>
      <c r="F2" s="251"/>
      <c r="G2" s="251"/>
      <c r="H2" s="251"/>
      <c r="I2" s="251"/>
      <c r="J2" s="251"/>
      <c r="K2" s="251"/>
      <c r="L2" s="251"/>
      <c r="M2" s="251"/>
      <c r="N2" s="251"/>
      <c r="O2" s="252"/>
      <c r="P2" s="256" t="s">
        <v>201</v>
      </c>
      <c r="Q2" s="257"/>
    </row>
    <row r="3" spans="1:17" ht="16.5" customHeight="1" thickBot="1" x14ac:dyDescent="0.35">
      <c r="A3" s="245"/>
      <c r="B3" s="246"/>
      <c r="C3" s="253"/>
      <c r="D3" s="254"/>
      <c r="E3" s="254"/>
      <c r="F3" s="254"/>
      <c r="G3" s="254"/>
      <c r="H3" s="254"/>
      <c r="I3" s="254"/>
      <c r="J3" s="254"/>
      <c r="K3" s="254"/>
      <c r="L3" s="254"/>
      <c r="M3" s="254"/>
      <c r="N3" s="254"/>
      <c r="O3" s="255"/>
      <c r="P3" s="256" t="s">
        <v>199</v>
      </c>
      <c r="Q3" s="257"/>
    </row>
    <row r="4" spans="1:17" x14ac:dyDescent="0.3">
      <c r="A4" s="260" t="s">
        <v>268</v>
      </c>
      <c r="B4" s="261"/>
      <c r="C4" s="261"/>
      <c r="D4" s="261"/>
      <c r="E4" s="261"/>
      <c r="F4" s="261"/>
      <c r="G4" s="261"/>
      <c r="H4" s="261"/>
      <c r="I4" s="261"/>
      <c r="J4" s="261"/>
      <c r="K4" s="261"/>
      <c r="L4" s="261"/>
      <c r="M4" s="261"/>
      <c r="N4" s="261"/>
      <c r="O4" s="261"/>
      <c r="P4" s="261"/>
      <c r="Q4" s="262"/>
    </row>
    <row r="5" spans="1:17" x14ac:dyDescent="0.3">
      <c r="A5" s="278" t="s">
        <v>129</v>
      </c>
      <c r="B5" s="279"/>
      <c r="C5" s="279"/>
      <c r="D5" s="279"/>
      <c r="E5" s="279"/>
      <c r="F5" s="279"/>
      <c r="G5" s="279"/>
      <c r="H5" s="279"/>
      <c r="I5" s="279"/>
      <c r="J5" s="279"/>
      <c r="K5" s="279"/>
      <c r="L5" s="280" t="s">
        <v>92</v>
      </c>
      <c r="M5" s="281"/>
      <c r="N5" s="281"/>
      <c r="O5" s="281"/>
      <c r="P5" s="281"/>
      <c r="Q5" s="282"/>
    </row>
    <row r="6" spans="1:17" ht="60" x14ac:dyDescent="0.3">
      <c r="A6" s="49" t="s">
        <v>130</v>
      </c>
      <c r="B6" s="35" t="s">
        <v>131</v>
      </c>
      <c r="C6" s="35" t="s">
        <v>2</v>
      </c>
      <c r="D6" s="35" t="s">
        <v>3</v>
      </c>
      <c r="E6" s="283" t="s">
        <v>4</v>
      </c>
      <c r="F6" s="283"/>
      <c r="G6" s="35" t="s">
        <v>5</v>
      </c>
      <c r="H6" s="35" t="s">
        <v>6</v>
      </c>
      <c r="I6" s="35" t="s">
        <v>7</v>
      </c>
      <c r="J6" s="35" t="s">
        <v>8</v>
      </c>
      <c r="K6" s="35" t="s">
        <v>9</v>
      </c>
      <c r="L6" s="35" t="s">
        <v>193</v>
      </c>
      <c r="M6" s="35" t="s">
        <v>10</v>
      </c>
      <c r="N6" s="35" t="s">
        <v>194</v>
      </c>
      <c r="O6" s="35" t="s">
        <v>10</v>
      </c>
      <c r="P6" s="35" t="s">
        <v>195</v>
      </c>
      <c r="Q6" s="50" t="s">
        <v>10</v>
      </c>
    </row>
    <row r="7" spans="1:17" ht="103.2" customHeight="1" x14ac:dyDescent="0.3">
      <c r="A7" s="284"/>
      <c r="B7" s="277"/>
      <c r="C7" s="277"/>
      <c r="D7" s="286"/>
      <c r="E7" s="33"/>
      <c r="F7" s="6"/>
      <c r="G7" s="33"/>
      <c r="H7" s="7"/>
      <c r="I7" s="7"/>
      <c r="J7" s="7"/>
      <c r="K7" s="21"/>
      <c r="L7" s="6" t="s">
        <v>235</v>
      </c>
      <c r="M7" s="5">
        <v>0</v>
      </c>
      <c r="N7" s="6" t="s">
        <v>235</v>
      </c>
      <c r="O7" s="143">
        <v>0</v>
      </c>
      <c r="P7" s="5"/>
      <c r="Q7" s="51"/>
    </row>
    <row r="8" spans="1:17" x14ac:dyDescent="0.3">
      <c r="A8" s="284"/>
      <c r="B8" s="277"/>
      <c r="C8" s="277"/>
      <c r="D8" s="286"/>
      <c r="E8" s="33"/>
      <c r="F8" s="6"/>
      <c r="G8" s="33"/>
      <c r="H8" s="7"/>
      <c r="I8" s="7"/>
      <c r="J8" s="7"/>
      <c r="K8" s="21"/>
      <c r="L8" s="6"/>
      <c r="M8" s="5"/>
      <c r="N8" s="6"/>
      <c r="O8" s="6"/>
      <c r="P8" s="5"/>
      <c r="Q8" s="51"/>
    </row>
    <row r="9" spans="1:17" x14ac:dyDescent="0.3">
      <c r="A9" s="284"/>
      <c r="B9" s="277"/>
      <c r="C9" s="277"/>
      <c r="D9" s="286"/>
      <c r="E9" s="33"/>
      <c r="F9" s="6"/>
      <c r="G9" s="33"/>
      <c r="H9" s="7"/>
      <c r="I9" s="7"/>
      <c r="J9" s="7"/>
      <c r="K9" s="21"/>
      <c r="L9" s="6"/>
      <c r="M9" s="5"/>
      <c r="N9" s="6"/>
      <c r="O9" s="6"/>
      <c r="P9" s="5"/>
      <c r="Q9" s="51"/>
    </row>
    <row r="10" spans="1:17" x14ac:dyDescent="0.3">
      <c r="A10" s="284"/>
      <c r="B10" s="277"/>
      <c r="C10" s="277"/>
      <c r="D10" s="286"/>
      <c r="E10" s="33"/>
      <c r="F10" s="6"/>
      <c r="G10" s="33"/>
      <c r="H10" s="7"/>
      <c r="I10" s="7"/>
      <c r="J10" s="7"/>
      <c r="K10" s="21"/>
      <c r="L10" s="22"/>
      <c r="M10" s="5"/>
      <c r="N10" s="6"/>
      <c r="O10" s="6"/>
      <c r="P10" s="5"/>
      <c r="Q10" s="51"/>
    </row>
    <row r="11" spans="1:17" x14ac:dyDescent="0.3">
      <c r="A11" s="284"/>
      <c r="B11" s="277"/>
      <c r="C11" s="277"/>
      <c r="D11" s="286"/>
      <c r="E11" s="33"/>
      <c r="F11" s="6"/>
      <c r="G11" s="33"/>
      <c r="H11" s="7"/>
      <c r="I11" s="7"/>
      <c r="J11" s="7"/>
      <c r="K11" s="21"/>
      <c r="L11" s="3"/>
      <c r="M11" s="5"/>
      <c r="N11" s="6"/>
      <c r="O11" s="6"/>
      <c r="P11" s="5"/>
      <c r="Q11" s="51"/>
    </row>
    <row r="12" spans="1:17" x14ac:dyDescent="0.3">
      <c r="A12" s="284"/>
      <c r="B12" s="277"/>
      <c r="C12" s="277"/>
      <c r="D12" s="286"/>
      <c r="E12" s="33"/>
      <c r="F12" s="6"/>
      <c r="G12" s="33"/>
      <c r="H12" s="7"/>
      <c r="I12" s="7"/>
      <c r="J12" s="7"/>
      <c r="K12" s="21"/>
      <c r="L12" s="6"/>
      <c r="M12" s="5"/>
      <c r="N12" s="6"/>
      <c r="O12" s="6"/>
      <c r="P12" s="5"/>
      <c r="Q12" s="51"/>
    </row>
    <row r="13" spans="1:17" x14ac:dyDescent="0.3">
      <c r="A13" s="284"/>
      <c r="B13" s="277"/>
      <c r="C13" s="277"/>
      <c r="D13" s="286"/>
      <c r="E13" s="33"/>
      <c r="F13" s="6"/>
      <c r="G13" s="33"/>
      <c r="H13" s="33"/>
      <c r="I13" s="7"/>
      <c r="J13" s="7"/>
      <c r="K13" s="6"/>
      <c r="L13" s="6"/>
      <c r="M13" s="5"/>
      <c r="N13" s="6"/>
      <c r="O13" s="6"/>
      <c r="P13" s="5"/>
      <c r="Q13" s="51"/>
    </row>
    <row r="14" spans="1:17" x14ac:dyDescent="0.3">
      <c r="A14" s="284"/>
      <c r="B14" s="277"/>
      <c r="C14" s="32"/>
      <c r="D14" s="33"/>
      <c r="E14" s="33"/>
      <c r="F14" s="6"/>
      <c r="G14" s="33"/>
      <c r="H14" s="7"/>
      <c r="I14" s="7"/>
      <c r="J14" s="7"/>
      <c r="K14" s="21"/>
      <c r="L14" s="6"/>
      <c r="M14" s="5"/>
      <c r="N14" s="6"/>
      <c r="O14" s="6"/>
      <c r="P14" s="5"/>
      <c r="Q14" s="51"/>
    </row>
    <row r="15" spans="1:17" x14ac:dyDescent="0.3">
      <c r="A15" s="284"/>
      <c r="B15" s="277"/>
      <c r="C15" s="277"/>
      <c r="D15" s="33"/>
      <c r="E15" s="33"/>
      <c r="F15" s="6"/>
      <c r="G15" s="33"/>
      <c r="H15" s="7"/>
      <c r="I15" s="7"/>
      <c r="J15" s="7"/>
      <c r="K15" s="21"/>
      <c r="L15" s="6"/>
      <c r="M15" s="5"/>
      <c r="N15" s="6"/>
      <c r="O15" s="6"/>
      <c r="P15" s="5"/>
      <c r="Q15" s="51"/>
    </row>
    <row r="16" spans="1:17" x14ac:dyDescent="0.3">
      <c r="A16" s="284"/>
      <c r="B16" s="277"/>
      <c r="C16" s="277"/>
      <c r="D16" s="33"/>
      <c r="E16" s="33"/>
      <c r="F16" s="6"/>
      <c r="G16" s="33"/>
      <c r="H16" s="7"/>
      <c r="I16" s="7"/>
      <c r="J16" s="7"/>
      <c r="K16" s="21"/>
      <c r="L16" s="6"/>
      <c r="M16" s="5"/>
      <c r="N16" s="6"/>
      <c r="O16" s="21"/>
      <c r="P16" s="21"/>
      <c r="Q16" s="51"/>
    </row>
    <row r="17" spans="1:17" x14ac:dyDescent="0.3">
      <c r="A17" s="284"/>
      <c r="B17" s="277"/>
      <c r="C17" s="32"/>
      <c r="D17" s="33"/>
      <c r="E17" s="33"/>
      <c r="F17" s="6"/>
      <c r="G17" s="33"/>
      <c r="H17" s="7"/>
      <c r="I17" s="7"/>
      <c r="J17" s="7"/>
      <c r="K17" s="21"/>
      <c r="L17" s="6"/>
      <c r="M17" s="5"/>
      <c r="N17" s="6"/>
      <c r="O17" s="6"/>
      <c r="P17" s="5"/>
      <c r="Q17" s="51"/>
    </row>
    <row r="18" spans="1:17" ht="48.6" thickBot="1" x14ac:dyDescent="0.35">
      <c r="A18" s="258" t="s">
        <v>197</v>
      </c>
      <c r="B18" s="259"/>
      <c r="C18" s="259"/>
      <c r="D18" s="259"/>
      <c r="E18" s="259"/>
      <c r="F18" s="259"/>
      <c r="G18" s="259"/>
      <c r="H18" s="259"/>
      <c r="I18" s="259"/>
      <c r="J18" s="259"/>
      <c r="K18" s="259"/>
      <c r="L18" s="52" t="s">
        <v>42</v>
      </c>
      <c r="M18" s="53"/>
      <c r="N18" s="52" t="s">
        <v>196</v>
      </c>
      <c r="O18" s="54"/>
      <c r="P18" s="52" t="s">
        <v>64</v>
      </c>
      <c r="Q18" s="55"/>
    </row>
    <row r="20" spans="1:17" x14ac:dyDescent="0.3">
      <c r="A20" s="41"/>
      <c r="B20" s="41"/>
      <c r="C20" s="41"/>
      <c r="D20" s="41"/>
      <c r="E20" s="272"/>
      <c r="F20" s="272"/>
      <c r="G20" s="272"/>
      <c r="H20" s="272"/>
      <c r="I20" s="137"/>
      <c r="J20" s="137"/>
      <c r="K20" s="137"/>
      <c r="L20" s="137"/>
      <c r="M20" s="137"/>
      <c r="N20" s="272"/>
      <c r="O20" s="272"/>
      <c r="P20" s="272"/>
      <c r="Q20" s="137"/>
    </row>
    <row r="21" spans="1:17" ht="15" thickBot="1" x14ac:dyDescent="0.35">
      <c r="A21" s="41"/>
      <c r="B21" s="41"/>
      <c r="C21" s="41"/>
      <c r="D21" s="41"/>
      <c r="E21" s="273"/>
      <c r="F21" s="273"/>
      <c r="G21" s="273"/>
      <c r="H21" s="273"/>
      <c r="I21" s="137"/>
      <c r="J21" s="137"/>
      <c r="K21" s="137"/>
      <c r="L21" s="137"/>
      <c r="M21" s="137"/>
      <c r="N21" s="273"/>
      <c r="O21" s="273"/>
      <c r="P21" s="273"/>
      <c r="Q21" s="137"/>
    </row>
    <row r="22" spans="1:17" ht="14.4" customHeight="1" x14ac:dyDescent="0.3">
      <c r="A22" s="41"/>
      <c r="B22" s="41"/>
      <c r="C22" s="41"/>
      <c r="D22" s="41"/>
      <c r="E22" s="285" t="s">
        <v>270</v>
      </c>
      <c r="F22" s="285"/>
      <c r="G22" s="285"/>
      <c r="H22" s="285"/>
      <c r="I22" s="137"/>
      <c r="J22" s="137"/>
      <c r="K22" s="137"/>
      <c r="L22" s="137"/>
      <c r="M22" s="137"/>
      <c r="N22" s="274" t="s">
        <v>269</v>
      </c>
      <c r="O22" s="274"/>
      <c r="P22" s="274"/>
      <c r="Q22" s="137"/>
    </row>
  </sheetData>
  <mergeCells count="21">
    <mergeCell ref="B7:B17"/>
    <mergeCell ref="C7:C11"/>
    <mergeCell ref="D7:D11"/>
    <mergeCell ref="C12:C13"/>
    <mergeCell ref="D12:D13"/>
    <mergeCell ref="N20:P21"/>
    <mergeCell ref="N22:P22"/>
    <mergeCell ref="A1:B3"/>
    <mergeCell ref="C1:O3"/>
    <mergeCell ref="P1:Q1"/>
    <mergeCell ref="P2:Q2"/>
    <mergeCell ref="P3:Q3"/>
    <mergeCell ref="C15:C16"/>
    <mergeCell ref="A18:K18"/>
    <mergeCell ref="A4:Q4"/>
    <mergeCell ref="A5:K5"/>
    <mergeCell ref="L5:Q5"/>
    <mergeCell ref="E6:F6"/>
    <mergeCell ref="A7:A17"/>
    <mergeCell ref="E22:H22"/>
    <mergeCell ref="E20:H21"/>
  </mergeCells>
  <pageMargins left="0.7" right="0.7" top="0.75" bottom="0.75" header="0.3" footer="0.3"/>
  <pageSetup paperSize="10000" orientation="portrait" horizontalDpi="0" verticalDpi="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de Riesgos de Corrupción</vt:lpstr>
      <vt:lpstr>Estrategia Anti tramites</vt:lpstr>
      <vt:lpstr>Rendición de Cuentas y Particip</vt:lpstr>
      <vt:lpstr>Atención al Ciudadano </vt:lpstr>
      <vt:lpstr>Transparencia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Sistemas Idesan</cp:lastModifiedBy>
  <cp:lastPrinted>2019-11-13T23:11:50Z</cp:lastPrinted>
  <dcterms:created xsi:type="dcterms:W3CDTF">2019-05-31T17:40:56Z</dcterms:created>
  <dcterms:modified xsi:type="dcterms:W3CDTF">2019-11-14T13:28:15Z</dcterms:modified>
</cp:coreProperties>
</file>