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445" activeTab="0"/>
  </bookViews>
  <sheets>
    <sheet name="PLAN ESTRAT.2020-2023  Sep 4V-0" sheetId="1" r:id="rId1"/>
  </sheets>
  <definedNames>
    <definedName name="_xlfn._FV" hidden="1">#NAME?</definedName>
    <definedName name="_xlnm.Print_Area" localSheetId="0">'PLAN ESTRAT.2020-2023  Sep 4V-0'!$C$7:$W$44</definedName>
  </definedNames>
  <calcPr fullCalcOnLoad="1"/>
</workbook>
</file>

<file path=xl/sharedStrings.xml><?xml version="1.0" encoding="utf-8"?>
<sst xmlns="http://schemas.openxmlformats.org/spreadsheetml/2006/main" count="174" uniqueCount="147">
  <si>
    <t>NOMBRE INDICADOR</t>
  </si>
  <si>
    <t>valor creditos colocados</t>
  </si>
  <si>
    <t>Nº de personas capacitadas.</t>
  </si>
  <si>
    <t>CECILIA VIRVIESCAS BONNET</t>
  </si>
  <si>
    <t xml:space="preserve">SIEMPRE TALENTO HUMANO </t>
  </si>
  <si>
    <t>Porcentaje de Satisfaccion Plan de bienestar</t>
  </si>
  <si>
    <t xml:space="preserve"> META TOTAL CUATRIENIO.</t>
  </si>
  <si>
    <t>Someterse al régimen especial de control y vigilancia ejercido por la Superintendencia Financiera</t>
  </si>
  <si>
    <t>Certificacion obtenida</t>
  </si>
  <si>
    <t>Numero de proyectos viales de red primaria gestionada</t>
  </si>
  <si>
    <t xml:space="preserve">Porcentaje de avance en el proceso </t>
  </si>
  <si>
    <t>Porcentaje  de ejecucion</t>
  </si>
  <si>
    <t>Porcentaje de cumpimiento</t>
  </si>
  <si>
    <t>CREDITOS  CORTO PLAZO</t>
  </si>
  <si>
    <t>CREDITOS MEDIANO PLAZO</t>
  </si>
  <si>
    <t xml:space="preserve">CREDITOS LARGO PLAZO </t>
  </si>
  <si>
    <t xml:space="preserve">SIEMPRE ENTIDAD COMPETITIVA </t>
  </si>
  <si>
    <t xml:space="preserve">OBJETIVO </t>
  </si>
  <si>
    <t xml:space="preserve">  LINEA BASE  2019</t>
  </si>
  <si>
    <t>PROCESO RESPONSABLE</t>
  </si>
  <si>
    <t>GERENCIA - CONVENIO 1113</t>
  </si>
  <si>
    <t>CONVENIOS</t>
  </si>
  <si>
    <t>CONTROL INTERNO</t>
  </si>
  <si>
    <t xml:space="preserve">SIEMPRE EL INFI DE LOS SANTANDEREANOS </t>
  </si>
  <si>
    <t xml:space="preserve">numero de funcionarios capacitados </t>
  </si>
  <si>
    <t>Gestionar 3 proyectos para el mejoramiento  de las vias primarias del Departamento</t>
  </si>
  <si>
    <t>Plan para estudio de  metas e indicadores</t>
  </si>
  <si>
    <t>en reunion el 2 de junio se genero las siguientes metas, esta pendiente las metas financieras, con el acompañamiento del asesor  financiero</t>
  </si>
  <si>
    <t xml:space="preserve">Generar y garantizar una Cultura de auto control del riesgo </t>
  </si>
  <si>
    <t xml:space="preserve"> Vetificar el 100% del cumplimiento del plan estrategico para el cuatrienio</t>
  </si>
  <si>
    <t>Ajuste descsripcion metas</t>
  </si>
  <si>
    <t>Procesos con mejoramiento en sus resultados / Total de procesos del Instituto</t>
  </si>
  <si>
    <t>Buscar la mejora continua minimizando el nivel de riegos impactando en la efectivifad de los procesos que hacen parte de la Institucion</t>
  </si>
  <si>
    <t>Capacitar  al 100% de los  funcionarios del Instituto anualmente en temáticas propias del Instituto.</t>
  </si>
  <si>
    <t>Ejecutar anualmente el Plan Institucionalde Bienestar social.</t>
  </si>
  <si>
    <t>LINEA ESTRATÉGICA</t>
  </si>
  <si>
    <t>COMPETITIVIDAD EMPRENDIMIENTO Y EMPLEO</t>
  </si>
  <si>
    <t>SEGURIDAD Y BUEN GOBIENO</t>
  </si>
  <si>
    <t>ESTRATEGIA</t>
  </si>
  <si>
    <t>BBB-</t>
  </si>
  <si>
    <t>AA+</t>
  </si>
  <si>
    <t>19.21%</t>
  </si>
  <si>
    <t>24.70%</t>
  </si>
  <si>
    <t>SIEMPRE INFRAESTRUCTURA RED VIAL PRIMARIA -  PROYECTO ESTRATEGICO</t>
  </si>
  <si>
    <t>META NETA 2020</t>
  </si>
  <si>
    <t>META NETA 2021</t>
  </si>
  <si>
    <t xml:space="preserve"> Mantener la certificación del Sistema de Gestión de Calidaden la norma ISO 9001:2015</t>
  </si>
  <si>
    <t>Capacitar a 2000 funcionarios y servidores públicos durante el cuatrienio.</t>
  </si>
  <si>
    <t>se retira ls lineas de cr banca de inversion, libranza, ideactas,  y cr entidades no gubernamentale , AUST ALGUNOS INDICADORES DE FORMA</t>
  </si>
  <si>
    <t xml:space="preserve">Mejorar los  los Indicadores Financieros (calific. Riesgo)  </t>
  </si>
  <si>
    <t>Vincular   al  100 % de los Municipios del Departamento  con  diferentes alternativas de negocios con Idesan.</t>
  </si>
  <si>
    <t>Socializar el portafolio de servicios al 100% de los municipios y entes Descentralizadas del Departamento</t>
  </si>
  <si>
    <t>6 FORTALECER TECNICA ADMINISTRATIVA Y FINANCIERAMENTE AL INSTITUTO , PARA AFRONTAR LOS RETOS  COMO EL INFI AL SERVICIO DE NUESTRO DEPARTAMENTO.</t>
  </si>
  <si>
    <t xml:space="preserve">5 LOGRAR EL CRECIMIENTO SOSTENIDO DEL IDESAN POR MEDIO DE LA FIDELIZACION Y VINCULACION DE NUEVOS CLIENTES </t>
  </si>
  <si>
    <t>4 SATISFACER LOS REQUERIMIENTOS Y EXPECTATIVAS DE NUESTROS CLIENTES A TRAVES DE LA PRESTACION DE SERVICIOS FINANCIEROS ENCAMINADOS AL FORTALECIMIENTO DE LOS PLANES, PROGRAMAS Y PROYECTOS DE LOS ENTES TERRITORIALES DEL DEPARTAMENTO</t>
  </si>
  <si>
    <t>7 LOGRAR LA EFICACIA, EFICIENCIA Y EFECTIVIDAD DE LAS ACTIVIDADES Y PROCESOS A TRAVES DEL DESARROLLO DE UNA CULTURA DE MEJORA CONTINUA</t>
  </si>
  <si>
    <t>8 GENERAR CONFIANZA, SEGURIDAD Y COMPETITIVIDAD EN LOS SERVICIOS OFRECIDOS POR EL INSTITUTO FORTALECIENDO Y APOYANDO  LA ADMINISTRACION  Y CONTROL DEL SISTEMA DE RIESGOS A TRAVES DE LA ADECUADA GESTION Y TRATAMIENO DE LOS MISMOS.</t>
  </si>
  <si>
    <t>1 ELEVAR LA COMPETITIVIDAD INDIVIDUAL E INSTITUCIONAL MEDIANTE EL DESARROLLO DE CAPACIDADES Y COMPETENCIAS ORGANIZACIONALES</t>
  </si>
  <si>
    <t>2 CONTRIBUIR EN LA MEJORA DE LAS COMPETENCIAS DEL RECURSO HUMANO DE LOS SERVIDORES PUBLICOS DEL DEPARTAMENTO</t>
  </si>
  <si>
    <t>Otorgar créditos bajo la modalidad de  Vivienda para los funcionarios IDESAN</t>
  </si>
  <si>
    <t>Modernizacion de la planta administrativa</t>
  </si>
  <si>
    <t>Numero de Municipios beneficiados</t>
  </si>
  <si>
    <t>Gestionar proyectos de cooperación internacional.</t>
  </si>
  <si>
    <t>Porcentaje de avance en la formulación y ejecución del Plan Continuidad</t>
  </si>
  <si>
    <t>3 GESTIONAR PROYECTOS DE INFRAESTRUCTURA EN CONECTIVIDAD VIAL CONTINUA Y EFICIENTE PARA AUMENTAR LA COMPETITIVIDAD DEL DEPARTAMENTO CON FLUJOS PRODUCTIVOS, ECONÓMICOS, SOCIALES, CULTURALES Y TURÍSTICOS.</t>
  </si>
  <si>
    <t>GERENCIA
COMERCIAL</t>
  </si>
  <si>
    <t>PROGRAMA</t>
  </si>
  <si>
    <t>PLAN DE DESARROLLO DEPARTAMENTAL "SANTANDER SIEMPRE CONTIGO Y PARA EL MUNDO"</t>
  </si>
  <si>
    <t>se  incorpora una nueva estrategia como resultado de la bservacion formulada por el dr alejandro Granda y se asignan los reposnbles en la runion de manera concerta par aentrega de metas el dia 2o de octubre</t>
  </si>
  <si>
    <t xml:space="preserve">Gestionar proyectos de Infraestructura para el Departamento a través de la vinculación de Instancias nacionales. </t>
  </si>
  <si>
    <t>9 PROPORCIONAR EL ASEGURAMIENTO SOBRE LA EFICIACIA AL PLAN ESTRATEGICO DE LA INSTITUCION</t>
  </si>
  <si>
    <t>Habilitar al instituto para administrar los excedentes  de liquidez de los entes territoriales obteniendo la segunda mejor calificacion en bajo grado de inversión a la deuda de largo plazo</t>
  </si>
  <si>
    <t xml:space="preserve">Otorgar el 10% del valor base   (linea base) bajo la modalidad  Créditos a Entidades Descentralizadas </t>
  </si>
  <si>
    <t xml:space="preserve">Otorgar el 10% de la linea base  la modalidad de Creditos de tesoreria  a las Entidades Territoriales </t>
  </si>
  <si>
    <t xml:space="preserve">Otorgar el  30  % los creditos otorgados  (linea base) direccionados a apoyar la formalización y fortalecimiento de las mipymes en el Departamento </t>
  </si>
  <si>
    <t xml:space="preserve">Numero de proyectos gestionados </t>
  </si>
  <si>
    <t>aca se devuelven unos activos y por esta razon se mejora la utilidad</t>
  </si>
  <si>
    <t xml:space="preserve">QUE LOS INGRESO OPERACIONALES SUBAN PARA DAR UNA UTILDAD OPERACIONAL </t>
  </si>
  <si>
    <t>Porcentaje de avance en la formulación y ejecución del Plan Contingencia</t>
  </si>
  <si>
    <t>Se realizo mesa de trabajo con el asesor juan carlos maldonado,comercial y su equipo de trabajo, Area Financiera y admon y planeacion , conevnios para establecer las metas . Para el caso de creditos se establece una meta x y sobre esta se distribuye en 0.20%-30% y 50% el ultimo año</t>
  </si>
  <si>
    <t xml:space="preserve">Incrementar  en   37  % de Rentabilidad             ROE  (Utilidad Neta / Patrimonio) </t>
  </si>
  <si>
    <t>Recuperar la pérdida operativa y generar utilidad operativa mínimo de hasta el 13% anual</t>
  </si>
  <si>
    <t>Incrementar  en  un 7%  por cada año los ingresos operacionales base de la vigencia 2019 y recuperación del deterioro en un 50%</t>
  </si>
  <si>
    <t>en CR  un  inremento 20% de la meta cuatrienio</t>
  </si>
  <si>
    <t>en CR  un  inremento o% de la meta cuatrienio</t>
  </si>
  <si>
    <t xml:space="preserve">Número de actividades realizadas en el plan de mejora riesgos /Numero de actividades programadas  </t>
  </si>
  <si>
    <t>4 procesos</t>
  </si>
  <si>
    <t>16 procesos</t>
  </si>
  <si>
    <t>EL PROMEDIO DEL NIVEL DE EXPOSICION DE LOS RIESGOS RESIDUALES DEL INSTITUTO </t>
  </si>
  <si>
    <t xml:space="preserve">MANTENER LA SEVERIDAD DEL RIESGO RESIDUAL EN BAJO   -(Rango nivel de exposicion  1.1 - 4.1) </t>
  </si>
  <si>
    <t>1.1 Y 4.1</t>
  </si>
  <si>
    <t>BBB+</t>
  </si>
  <si>
    <t xml:space="preserve"> Incrementar el 21%</t>
  </si>
  <si>
    <t>Incrementar 37%</t>
  </si>
  <si>
    <t>GERENCIA</t>
  </si>
  <si>
    <t xml:space="preserve">Garantizar el 100% de la contingencia y continuidad del negocio - sede alterna de operación </t>
  </si>
  <si>
    <t xml:space="preserve">PLANEACION - RIESGOS </t>
  </si>
  <si>
    <t>3 procesos</t>
  </si>
  <si>
    <t>AREA FINANCIERA Y ADMINISTRATIVA</t>
  </si>
  <si>
    <t>ELABORO:</t>
  </si>
  <si>
    <t>6.6</t>
  </si>
  <si>
    <t>version 0</t>
  </si>
  <si>
    <t xml:space="preserve">HISTORIAL DE CAMBIOS EN LA CONSTRUCCION </t>
  </si>
  <si>
    <t xml:space="preserve"> julio 28</t>
  </si>
  <si>
    <t xml:space="preserve"> agost  5</t>
  </si>
  <si>
    <t xml:space="preserve"> agosto 11</t>
  </si>
  <si>
    <t>Incrementar  en  21%   de Rentabilidad ROA (Utilidad Neta / Activo) durante el cuatrienio.</t>
  </si>
  <si>
    <t xml:space="preserve">Pérdida de 3.638.973.000 </t>
  </si>
  <si>
    <t xml:space="preserve"> calificacion obtenida </t>
  </si>
  <si>
    <t xml:space="preserve">Porcentaje de cumplimieno </t>
  </si>
  <si>
    <t>GERENCIA 
COMERCIAL</t>
  </si>
  <si>
    <t>Incrementar anualmente la mejora en un 25% del numero total de procesos (Son 16).</t>
  </si>
  <si>
    <t xml:space="preserve">GERENCIA Y AREA  FINANCIERA Y ADMINISTRATIVA
</t>
  </si>
  <si>
    <t xml:space="preserve">AREA FINANCIERO Y ADMINISTRATIVA </t>
  </si>
  <si>
    <t>AREA FINANCIERA Y ADMINISTRATIVA COMERCIAL</t>
  </si>
  <si>
    <t>AREA FINANCIERA Y ADMINISTRATIVA - SISTEMAS</t>
  </si>
  <si>
    <t xml:space="preserve">PLANEACION </t>
  </si>
  <si>
    <t>PLANEACION - CALIDAD</t>
  </si>
  <si>
    <t>I Trimestre</t>
  </si>
  <si>
    <t>II Trimestre</t>
  </si>
  <si>
    <t xml:space="preserve">III Trmestre </t>
  </si>
  <si>
    <t>IV trimestre</t>
  </si>
  <si>
    <t>RECURSOS APROBADOS (Ptto 2021)</t>
  </si>
  <si>
    <t>TOTAL EJECUTADO AÑO</t>
  </si>
  <si>
    <t>CORTE DIC 2020</t>
  </si>
  <si>
    <t>         292.464.882,00 </t>
  </si>
  <si>
    <t>           94.990.120,00 </t>
  </si>
  <si>
    <t>       8.235.500.000,00 </t>
  </si>
  <si>
    <t>32.2%</t>
  </si>
  <si>
    <t> .- 7.07 %</t>
  </si>
  <si>
    <t> . - 8.40%</t>
  </si>
  <si>
    <t>.- 7.359.741.590</t>
  </si>
  <si>
    <t>           5.974.506.468 </t>
  </si>
  <si>
    <t>5 procesos </t>
  </si>
  <si>
    <t>3.3</t>
  </si>
  <si>
    <t>EJECUCION AÑO 2021</t>
  </si>
  <si>
    <t>TOTAL RECURSOS INVERTIDOS AÑO</t>
  </si>
  <si>
    <t>6.96%</t>
  </si>
  <si>
    <t>8.55%</t>
  </si>
  <si>
    <t xml:space="preserve"> AREA DE PLANEACION E INVENTARIOS</t>
  </si>
  <si>
    <t>SEGUIMIENTO AL PLAN ESTRATEGICO 2020 - 2023 V-0 - AÑO 2021</t>
  </si>
  <si>
    <t>ACTUALIZADO junio18</t>
  </si>
  <si>
    <r>
      <t>Otorgar el 30%  de os creditos otorgados ( linea base) direccionados a apoyar el ingreso y la permanencia de los  jóvenes santandereanos a la formación profesional, postgrado, técnica y tecnológica</t>
    </r>
    <r>
      <rPr>
        <sz val="14"/>
        <color indexed="17"/>
        <rFont val="Arial"/>
        <family val="2"/>
      </rPr>
      <t xml:space="preserve">. </t>
    </r>
  </si>
  <si>
    <r>
      <t xml:space="preserve"> Mantener el monto otorgados  ( linea base) bajo la modalidad </t>
    </r>
    <r>
      <rPr>
        <sz val="14"/>
        <color indexed="8"/>
        <rFont val="Arial"/>
        <family val="2"/>
      </rPr>
      <t>de fomento  a las Entidades Territoriales</t>
    </r>
  </si>
  <si>
    <t xml:space="preserve">ORIGINAL FIRMADO </t>
  </si>
  <si>
    <t>oct 4 y noviem 11/21</t>
  </si>
  <si>
    <t>APROBACION ACTA CONSEJO DIRECTIVO # 4 de octubre 4 y noviembre 11 de 2021. VERSION 00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</si>
</sst>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.00"/>
    <numFmt numFmtId="179" formatCode="&quot;$&quot;\ #,##0.000"/>
    <numFmt numFmtId="180" formatCode="_(&quot;$&quot;\ * #,##0.000_);_(&quot;$&quot;\ * \(#,##0.000\);_(&quot;$&quot;\ * &quot;-&quot;??_);_(@_)"/>
    <numFmt numFmtId="181" formatCode="&quot;$&quot;\ #,##0.000_);[Red]\(&quot;$&quot;\ #,##0.000\)"/>
    <numFmt numFmtId="182" formatCode="_(* #,##0.000_);_(* \(#,##0.000\);_(* &quot;-&quot;??_);_(@_)"/>
    <numFmt numFmtId="183" formatCode="_-* #,##0.00_-;\-* #,##0.00_-;_-* &quot;-&quot;_-;_-@_-"/>
    <numFmt numFmtId="184" formatCode="[$-240A]dddd\,\ d\ &quot;de&quot;\ mmmm\ &quot;de&quot;\ yyyy"/>
    <numFmt numFmtId="185" formatCode="[$-240A]h:mm:ss\ AM/PM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#,##0.000"/>
    <numFmt numFmtId="191" formatCode="_-* #,##0.0_-;\-* #,##0.0_-;_-* &quot;-&quot;_-;_-@_-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4"/>
      <color indexed="10"/>
      <name val="Arial"/>
      <family val="2"/>
    </font>
    <font>
      <b/>
      <sz val="22"/>
      <color indexed="8"/>
      <name val="Arial"/>
      <family val="2"/>
    </font>
    <font>
      <sz val="8"/>
      <color indexed="13"/>
      <name val="Arial"/>
      <family val="2"/>
    </font>
    <font>
      <b/>
      <sz val="10"/>
      <color indexed="40"/>
      <name val="Arial"/>
      <family val="1"/>
    </font>
    <font>
      <b/>
      <sz val="11"/>
      <color indexed="40"/>
      <name val="Arial"/>
      <family val="1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23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9"/>
      <color indexed="10"/>
      <name val="Arial"/>
      <family val="2"/>
    </font>
    <font>
      <b/>
      <sz val="24"/>
      <color indexed="8"/>
      <name val="Arial"/>
      <family val="2"/>
    </font>
    <font>
      <i/>
      <sz val="16"/>
      <color indexed="23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4"/>
      <color rgb="FFFF0000"/>
      <name val="Arial"/>
      <family val="2"/>
    </font>
    <font>
      <b/>
      <sz val="22"/>
      <color theme="1"/>
      <name val="Arial"/>
      <family val="2"/>
    </font>
    <font>
      <sz val="8"/>
      <color rgb="FFFFFF00"/>
      <name val="Arial"/>
      <family val="2"/>
    </font>
    <font>
      <b/>
      <sz val="10"/>
      <color rgb="FF00B0F0"/>
      <name val="Arial"/>
      <family val="1"/>
    </font>
    <font>
      <b/>
      <sz val="11"/>
      <color rgb="FF00B0F0"/>
      <name val="Arial"/>
      <family val="1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260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</font>
    <font>
      <sz val="14"/>
      <color rgb="FF00B05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0" tint="-0.4999699890613556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Times New Roman"/>
      <family val="1"/>
    </font>
    <font>
      <b/>
      <sz val="10"/>
      <color rgb="FFFF0000"/>
      <name val="Arial"/>
      <family val="2"/>
    </font>
    <font>
      <b/>
      <sz val="24"/>
      <color theme="1"/>
      <name val="Arial"/>
      <family val="2"/>
    </font>
    <font>
      <i/>
      <sz val="16"/>
      <color theme="0" tint="-0.4999699890613556"/>
      <name val="Arial"/>
      <family val="2"/>
    </font>
    <font>
      <b/>
      <sz val="16"/>
      <color theme="1"/>
      <name val="Arial"/>
      <family val="2"/>
    </font>
    <font>
      <sz val="9"/>
      <color rgb="FFFF0000"/>
      <name val="Arial"/>
      <family val="2"/>
    </font>
    <font>
      <b/>
      <sz val="22"/>
      <color rgb="FF000000"/>
      <name val="Arial"/>
      <family val="2"/>
    </font>
    <font>
      <b/>
      <sz val="18"/>
      <color theme="1"/>
      <name val="Arial"/>
      <family val="2"/>
    </font>
    <font>
      <i/>
      <sz val="11"/>
      <color theme="0" tint="-0.4999699890613556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78" fillId="0" borderId="8" applyNumberFormat="0" applyFill="0" applyAlignment="0" applyProtection="0"/>
    <xf numFmtId="0" fontId="89" fillId="0" borderId="9" applyNumberFormat="0" applyFill="0" applyAlignment="0" applyProtection="0"/>
  </cellStyleXfs>
  <cellXfs count="412">
    <xf numFmtId="0" fontId="0" fillId="0" borderId="0" xfId="0" applyFont="1" applyAlignment="1">
      <alignment/>
    </xf>
    <xf numFmtId="0" fontId="90" fillId="0" borderId="0" xfId="0" applyFont="1" applyAlignment="1">
      <alignment/>
    </xf>
    <xf numFmtId="49" fontId="91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Alignment="1">
      <alignment/>
    </xf>
    <xf numFmtId="4" fontId="0" fillId="0" borderId="0" xfId="0" applyNumberFormat="1" applyAlignment="1">
      <alignment/>
    </xf>
    <xf numFmtId="4" fontId="90" fillId="0" borderId="0" xfId="0" applyNumberFormat="1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4" fillId="0" borderId="0" xfId="0" applyFont="1" applyAlignment="1">
      <alignment/>
    </xf>
    <xf numFmtId="0" fontId="96" fillId="0" borderId="0" xfId="0" applyFont="1" applyAlignment="1">
      <alignment/>
    </xf>
    <xf numFmtId="0" fontId="98" fillId="0" borderId="0" xfId="0" applyFont="1" applyFill="1" applyBorder="1" applyAlignment="1">
      <alignment vertical="center" textRotation="90"/>
    </xf>
    <xf numFmtId="0" fontId="99" fillId="0" borderId="0" xfId="0" applyFont="1" applyFill="1" applyBorder="1" applyAlignment="1">
      <alignment vertical="center" textRotation="90" wrapText="1"/>
    </xf>
    <xf numFmtId="0" fontId="100" fillId="0" borderId="0" xfId="0" applyFont="1" applyBorder="1" applyAlignment="1">
      <alignment/>
    </xf>
    <xf numFmtId="0" fontId="10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vertical="center"/>
    </xf>
    <xf numFmtId="2" fontId="96" fillId="0" borderId="0" xfId="49" applyNumberFormat="1" applyFont="1" applyFill="1" applyBorder="1" applyAlignment="1">
      <alignment horizontal="center" vertical="center"/>
    </xf>
    <xf numFmtId="43" fontId="4" fillId="0" borderId="0" xfId="49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102" fillId="0" borderId="0" xfId="0" applyFont="1" applyAlignment="1">
      <alignment horizontal="justify" vertical="center"/>
    </xf>
    <xf numFmtId="0" fontId="103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vertical="center" wrapText="1" readingOrder="1"/>
    </xf>
    <xf numFmtId="0" fontId="97" fillId="0" borderId="0" xfId="0" applyFont="1" applyBorder="1" applyAlignment="1">
      <alignment/>
    </xf>
    <xf numFmtId="0" fontId="0" fillId="0" borderId="0" xfId="0" applyBorder="1" applyAlignment="1">
      <alignment/>
    </xf>
    <xf numFmtId="0" fontId="104" fillId="0" borderId="1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justify" vertical="center"/>
    </xf>
    <xf numFmtId="0" fontId="106" fillId="0" borderId="0" xfId="0" applyFont="1" applyFill="1" applyBorder="1" applyAlignment="1">
      <alignment horizontal="center" vertical="center" wrapText="1"/>
    </xf>
    <xf numFmtId="9" fontId="7" fillId="0" borderId="0" xfId="55" applyNumberFormat="1" applyFont="1" applyFill="1" applyBorder="1" applyAlignment="1">
      <alignment horizontal="center" vertical="center" wrapText="1" readingOrder="1"/>
      <protection/>
    </xf>
    <xf numFmtId="0" fontId="91" fillId="0" borderId="0" xfId="0" applyFont="1" applyBorder="1" applyAlignment="1">
      <alignment horizontal="left" vertical="center"/>
    </xf>
    <xf numFmtId="9" fontId="105" fillId="0" borderId="0" xfId="55" applyNumberFormat="1" applyFont="1" applyFill="1" applyBorder="1" applyAlignment="1">
      <alignment horizontal="center" vertical="center" wrapText="1" readingOrder="1"/>
      <protection/>
    </xf>
    <xf numFmtId="0" fontId="103" fillId="0" borderId="0" xfId="0" applyFont="1" applyBorder="1" applyAlignment="1">
      <alignment/>
    </xf>
    <xf numFmtId="0" fontId="103" fillId="0" borderId="0" xfId="0" applyFont="1" applyBorder="1" applyAlignment="1">
      <alignment horizontal="justify" vertical="center"/>
    </xf>
    <xf numFmtId="0" fontId="107" fillId="0" borderId="11" xfId="0" applyFont="1" applyBorder="1" applyAlignment="1">
      <alignment horizontal="center" vertical="center"/>
    </xf>
    <xf numFmtId="0" fontId="108" fillId="0" borderId="0" xfId="0" applyFont="1" applyAlignment="1">
      <alignment/>
    </xf>
    <xf numFmtId="9" fontId="7" fillId="0" borderId="12" xfId="64" applyFont="1" applyFill="1" applyBorder="1" applyAlignment="1">
      <alignment horizontal="center" vertical="center" wrapText="1" readingOrder="1"/>
    </xf>
    <xf numFmtId="9" fontId="7" fillId="0" borderId="12" xfId="64" applyFont="1" applyFill="1" applyBorder="1" applyAlignment="1">
      <alignment horizontal="center" vertical="center"/>
    </xf>
    <xf numFmtId="179" fontId="7" fillId="0" borderId="12" xfId="51" applyNumberFormat="1" applyFont="1" applyFill="1" applyBorder="1" applyAlignment="1">
      <alignment horizontal="center" vertical="center" wrapText="1" readingOrder="1"/>
    </xf>
    <xf numFmtId="1" fontId="7" fillId="0" borderId="12" xfId="64" applyNumberFormat="1" applyFont="1" applyFill="1" applyBorder="1" applyAlignment="1">
      <alignment horizontal="center" vertical="center"/>
    </xf>
    <xf numFmtId="9" fontId="7" fillId="0" borderId="12" xfId="52" applyNumberFormat="1" applyFont="1" applyFill="1" applyBorder="1" applyAlignment="1">
      <alignment horizontal="center" vertical="center"/>
    </xf>
    <xf numFmtId="9" fontId="7" fillId="0" borderId="12" xfId="49" applyNumberFormat="1" applyFont="1" applyFill="1" applyBorder="1" applyAlignment="1">
      <alignment horizontal="center" vertical="center"/>
    </xf>
    <xf numFmtId="0" fontId="109" fillId="0" borderId="0" xfId="55" applyFont="1" applyFill="1" applyBorder="1" applyAlignment="1">
      <alignment horizontal="left" vertical="center" wrapText="1" readingOrder="1"/>
      <protection/>
    </xf>
    <xf numFmtId="0" fontId="110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horizontal="left" vertical="center"/>
    </xf>
    <xf numFmtId="0" fontId="107" fillId="0" borderId="11" xfId="0" applyFont="1" applyBorder="1" applyAlignment="1">
      <alignment horizontal="left" vertical="center"/>
    </xf>
    <xf numFmtId="0" fontId="1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4" fillId="0" borderId="0" xfId="0" applyFont="1" applyFill="1" applyBorder="1" applyAlignment="1">
      <alignment vertical="center" wrapText="1"/>
    </xf>
    <xf numFmtId="0" fontId="92" fillId="16" borderId="13" xfId="0" applyFont="1" applyFill="1" applyBorder="1" applyAlignment="1">
      <alignment horizontal="center" vertical="center" wrapText="1"/>
    </xf>
    <xf numFmtId="9" fontId="103" fillId="0" borderId="12" xfId="52" applyNumberFormat="1" applyFont="1" applyFill="1" applyBorder="1" applyAlignment="1">
      <alignment horizontal="center" vertical="center"/>
    </xf>
    <xf numFmtId="4" fontId="8" fillId="0" borderId="0" xfId="49" applyNumberFormat="1" applyFont="1" applyFill="1" applyBorder="1" applyAlignment="1">
      <alignment vertical="center" wrapText="1"/>
    </xf>
    <xf numFmtId="2" fontId="114" fillId="0" borderId="0" xfId="49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right"/>
    </xf>
    <xf numFmtId="0" fontId="116" fillId="0" borderId="14" xfId="0" applyFont="1" applyBorder="1" applyAlignment="1">
      <alignment horizontal="left" vertical="center" wrapText="1"/>
    </xf>
    <xf numFmtId="9" fontId="103" fillId="0" borderId="0" xfId="0" applyNumberFormat="1" applyFont="1" applyFill="1" applyBorder="1" applyAlignment="1">
      <alignment horizontal="center" vertical="center" wrapText="1"/>
    </xf>
    <xf numFmtId="169" fontId="7" fillId="0" borderId="12" xfId="50" applyFont="1" applyFill="1" applyBorder="1" applyAlignment="1">
      <alignment vertical="center"/>
    </xf>
    <xf numFmtId="1" fontId="7" fillId="0" borderId="12" xfId="50" applyNumberFormat="1" applyFont="1" applyFill="1" applyBorder="1" applyAlignment="1">
      <alignment horizontal="center" vertical="center" wrapText="1"/>
    </xf>
    <xf numFmtId="9" fontId="90" fillId="0" borderId="0" xfId="0" applyNumberFormat="1" applyFont="1" applyAlignment="1">
      <alignment/>
    </xf>
    <xf numFmtId="183" fontId="7" fillId="0" borderId="12" xfId="50" applyNumberFormat="1" applyFont="1" applyFill="1" applyBorder="1" applyAlignment="1">
      <alignment vertical="center"/>
    </xf>
    <xf numFmtId="4" fontId="4" fillId="0" borderId="0" xfId="49" applyNumberFormat="1" applyFont="1" applyFill="1" applyBorder="1" applyAlignment="1">
      <alignment vertical="center" wrapText="1"/>
    </xf>
    <xf numFmtId="2" fontId="96" fillId="0" borderId="0" xfId="49" applyNumberFormat="1" applyFont="1" applyFill="1" applyBorder="1" applyAlignment="1">
      <alignment horizontal="center" vertical="center" wrapText="1"/>
    </xf>
    <xf numFmtId="1" fontId="7" fillId="0" borderId="12" xfId="64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/>
    </xf>
    <xf numFmtId="9" fontId="103" fillId="0" borderId="12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 vertical="center" wrapText="1"/>
    </xf>
    <xf numFmtId="0" fontId="116" fillId="0" borderId="12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 wrapText="1"/>
    </xf>
    <xf numFmtId="0" fontId="90" fillId="0" borderId="0" xfId="0" applyFont="1" applyBorder="1" applyAlignment="1">
      <alignment/>
    </xf>
    <xf numFmtId="0" fontId="90" fillId="0" borderId="0" xfId="0" applyFont="1" applyFill="1" applyBorder="1" applyAlignment="1">
      <alignment wrapText="1"/>
    </xf>
    <xf numFmtId="0" fontId="118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 readingOrder="1"/>
    </xf>
    <xf numFmtId="0" fontId="93" fillId="0" borderId="0" xfId="0" applyFont="1" applyAlignment="1">
      <alignment horizontal="right"/>
    </xf>
    <xf numFmtId="0" fontId="115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103" fillId="0" borderId="0" xfId="0" applyFont="1" applyBorder="1" applyAlignment="1">
      <alignment horizontal="right"/>
    </xf>
    <xf numFmtId="0" fontId="103" fillId="0" borderId="0" xfId="0" applyFont="1" applyAlignment="1">
      <alignment horizontal="right"/>
    </xf>
    <xf numFmtId="0" fontId="119" fillId="0" borderId="0" xfId="0" applyFont="1" applyAlignment="1">
      <alignment/>
    </xf>
    <xf numFmtId="0" fontId="9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 readingOrder="1"/>
    </xf>
    <xf numFmtId="0" fontId="93" fillId="4" borderId="12" xfId="0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4" fontId="120" fillId="0" borderId="0" xfId="49" applyNumberFormat="1" applyFont="1" applyFill="1" applyBorder="1" applyAlignment="1">
      <alignment vertical="center"/>
    </xf>
    <xf numFmtId="169" fontId="103" fillId="0" borderId="12" xfId="50" applyFont="1" applyFill="1" applyBorder="1" applyAlignment="1">
      <alignment horizontal="center" vertical="center" wrapText="1" readingOrder="1"/>
    </xf>
    <xf numFmtId="17" fontId="91" fillId="0" borderId="15" xfId="0" applyNumberFormat="1" applyFont="1" applyFill="1" applyBorder="1" applyAlignment="1">
      <alignment horizontal="center"/>
    </xf>
    <xf numFmtId="9" fontId="7" fillId="0" borderId="16" xfId="49" applyNumberFormat="1" applyFont="1" applyFill="1" applyBorder="1" applyAlignment="1">
      <alignment horizontal="center" vertical="center"/>
    </xf>
    <xf numFmtId="9" fontId="7" fillId="0" borderId="16" xfId="64" applyFont="1" applyFill="1" applyBorder="1" applyAlignment="1">
      <alignment horizontal="center" vertical="center" wrapText="1" readingOrder="1"/>
    </xf>
    <xf numFmtId="169" fontId="103" fillId="0" borderId="16" xfId="50" applyFont="1" applyFill="1" applyBorder="1" applyAlignment="1">
      <alignment horizontal="center" vertical="center" wrapText="1" readingOrder="1"/>
    </xf>
    <xf numFmtId="9" fontId="103" fillId="0" borderId="16" xfId="52" applyNumberFormat="1" applyFont="1" applyFill="1" applyBorder="1" applyAlignment="1">
      <alignment horizontal="center" vertical="center"/>
    </xf>
    <xf numFmtId="9" fontId="103" fillId="0" borderId="16" xfId="0" applyNumberFormat="1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 wrapText="1"/>
    </xf>
    <xf numFmtId="0" fontId="92" fillId="16" borderId="17" xfId="0" applyFont="1" applyFill="1" applyBorder="1" applyAlignment="1">
      <alignment horizontal="center" vertical="center" wrapText="1"/>
    </xf>
    <xf numFmtId="0" fontId="6" fillId="16" borderId="18" xfId="55" applyFont="1" applyFill="1" applyBorder="1" applyAlignment="1">
      <alignment horizontal="center" vertical="center" wrapText="1"/>
      <protection/>
    </xf>
    <xf numFmtId="0" fontId="6" fillId="16" borderId="17" xfId="55" applyFont="1" applyFill="1" applyBorder="1" applyAlignment="1">
      <alignment horizontal="center" vertical="center" wrapText="1"/>
      <protection/>
    </xf>
    <xf numFmtId="0" fontId="92" fillId="16" borderId="1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left" vertical="center" wrapText="1"/>
    </xf>
    <xf numFmtId="1" fontId="7" fillId="0" borderId="20" xfId="64" applyNumberFormat="1" applyFont="1" applyFill="1" applyBorder="1" applyAlignment="1">
      <alignment horizontal="center" vertical="center"/>
    </xf>
    <xf numFmtId="0" fontId="116" fillId="0" borderId="21" xfId="0" applyFont="1" applyBorder="1" applyAlignment="1">
      <alignment vertical="center" wrapText="1"/>
    </xf>
    <xf numFmtId="9" fontId="116" fillId="0" borderId="22" xfId="0" applyNumberFormat="1" applyFont="1" applyFill="1" applyBorder="1" applyAlignment="1">
      <alignment horizontal="center" vertical="center"/>
    </xf>
    <xf numFmtId="9" fontId="116" fillId="0" borderId="23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81" fontId="9" fillId="0" borderId="26" xfId="0" applyNumberFormat="1" applyFont="1" applyFill="1" applyBorder="1" applyAlignment="1">
      <alignment horizontal="center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178" fontId="9" fillId="0" borderId="27" xfId="0" applyNumberFormat="1" applyFont="1" applyFill="1" applyBorder="1" applyAlignment="1">
      <alignment horizontal="center" vertical="center" wrapText="1"/>
    </xf>
    <xf numFmtId="181" fontId="9" fillId="0" borderId="25" xfId="0" applyNumberFormat="1" applyFont="1" applyFill="1" applyBorder="1" applyAlignment="1">
      <alignment horizontal="center" vertical="center" wrapText="1"/>
    </xf>
    <xf numFmtId="181" fontId="9" fillId="0" borderId="28" xfId="0" applyNumberFormat="1" applyFont="1" applyFill="1" applyBorder="1" applyAlignment="1">
      <alignment horizontal="center" vertical="center" wrapText="1"/>
    </xf>
    <xf numFmtId="0" fontId="121" fillId="0" borderId="0" xfId="0" applyFont="1" applyBorder="1" applyAlignment="1">
      <alignment/>
    </xf>
    <xf numFmtId="0" fontId="122" fillId="0" borderId="0" xfId="0" applyFont="1" applyBorder="1" applyAlignment="1">
      <alignment vertical="top"/>
    </xf>
    <xf numFmtId="0" fontId="123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 vertical="top" wrapText="1"/>
    </xf>
    <xf numFmtId="0" fontId="122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1" fontId="7" fillId="0" borderId="16" xfId="64" applyNumberFormat="1" applyFont="1" applyFill="1" applyBorder="1" applyAlignment="1">
      <alignment horizontal="center" vertical="center"/>
    </xf>
    <xf numFmtId="1" fontId="7" fillId="0" borderId="29" xfId="64" applyNumberFormat="1" applyFont="1" applyFill="1" applyBorder="1" applyAlignment="1">
      <alignment horizontal="center" vertical="center"/>
    </xf>
    <xf numFmtId="169" fontId="7" fillId="0" borderId="16" xfId="50" applyFont="1" applyFill="1" applyBorder="1" applyAlignment="1">
      <alignment vertical="center"/>
    </xf>
    <xf numFmtId="183" fontId="7" fillId="0" borderId="30" xfId="50" applyNumberFormat="1" applyFont="1" applyFill="1" applyBorder="1" applyAlignment="1">
      <alignment vertical="center"/>
    </xf>
    <xf numFmtId="183" fontId="7" fillId="0" borderId="16" xfId="50" applyNumberFormat="1" applyFont="1" applyFill="1" applyBorder="1" applyAlignment="1">
      <alignment vertical="center"/>
    </xf>
    <xf numFmtId="1" fontId="7" fillId="0" borderId="30" xfId="64" applyNumberFormat="1" applyFont="1" applyFill="1" applyBorder="1" applyAlignment="1">
      <alignment horizontal="center" vertical="center"/>
    </xf>
    <xf numFmtId="9" fontId="7" fillId="0" borderId="16" xfId="64" applyFont="1" applyFill="1" applyBorder="1" applyAlignment="1">
      <alignment horizontal="center" vertical="center"/>
    </xf>
    <xf numFmtId="1" fontId="7" fillId="0" borderId="16" xfId="64" applyNumberFormat="1" applyFont="1" applyFill="1" applyBorder="1" applyAlignment="1">
      <alignment horizontal="center" vertical="center" wrapText="1"/>
    </xf>
    <xf numFmtId="1" fontId="7" fillId="0" borderId="16" xfId="50" applyNumberFormat="1" applyFont="1" applyFill="1" applyBorder="1" applyAlignment="1">
      <alignment horizontal="center" vertical="center" wrapText="1"/>
    </xf>
    <xf numFmtId="9" fontId="7" fillId="0" borderId="16" xfId="52" applyNumberFormat="1" applyFont="1" applyFill="1" applyBorder="1" applyAlignment="1">
      <alignment horizontal="center" vertical="center"/>
    </xf>
    <xf numFmtId="179" fontId="7" fillId="0" borderId="16" xfId="51" applyNumberFormat="1" applyFont="1" applyFill="1" applyBorder="1" applyAlignment="1">
      <alignment horizontal="center" vertical="center" wrapText="1" readingOrder="1"/>
    </xf>
    <xf numFmtId="0" fontId="116" fillId="0" borderId="31" xfId="0" applyFont="1" applyBorder="1" applyAlignment="1">
      <alignment horizontal="left" vertical="center" wrapText="1"/>
    </xf>
    <xf numFmtId="0" fontId="92" fillId="16" borderId="32" xfId="0" applyFont="1" applyFill="1" applyBorder="1" applyAlignment="1">
      <alignment horizontal="center" vertical="center" wrapText="1"/>
    </xf>
    <xf numFmtId="9" fontId="7" fillId="0" borderId="33" xfId="0" applyNumberFormat="1" applyFont="1" applyFill="1" applyBorder="1" applyAlignment="1">
      <alignment horizontal="center" vertical="center"/>
    </xf>
    <xf numFmtId="9" fontId="7" fillId="0" borderId="34" xfId="0" applyNumberFormat="1" applyFont="1" applyFill="1" applyBorder="1" applyAlignment="1">
      <alignment horizontal="center" vertical="center"/>
    </xf>
    <xf numFmtId="0" fontId="92" fillId="13" borderId="15" xfId="0" applyFont="1" applyFill="1" applyBorder="1" applyAlignment="1">
      <alignment horizontal="center" vertical="center" wrapText="1"/>
    </xf>
    <xf numFmtId="0" fontId="92" fillId="13" borderId="22" xfId="0" applyFont="1" applyFill="1" applyBorder="1" applyAlignment="1">
      <alignment horizontal="center" vertical="center" wrapText="1"/>
    </xf>
    <xf numFmtId="0" fontId="92" fillId="13" borderId="28" xfId="0" applyFont="1" applyFill="1" applyBorder="1" applyAlignment="1">
      <alignment horizontal="center" vertical="center" wrapText="1"/>
    </xf>
    <xf numFmtId="0" fontId="92" fillId="16" borderId="35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69" fontId="7" fillId="0" borderId="14" xfId="50" applyFont="1" applyFill="1" applyBorder="1" applyAlignment="1">
      <alignment vertical="center"/>
    </xf>
    <xf numFmtId="169" fontId="7" fillId="0" borderId="34" xfId="50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center" vertical="center" wrapText="1"/>
    </xf>
    <xf numFmtId="1" fontId="7" fillId="0" borderId="31" xfId="64" applyNumberFormat="1" applyFont="1" applyFill="1" applyBorder="1" applyAlignment="1">
      <alignment horizontal="center" vertical="center"/>
    </xf>
    <xf numFmtId="10" fontId="103" fillId="0" borderId="37" xfId="64" applyNumberFormat="1" applyFont="1" applyFill="1" applyBorder="1" applyAlignment="1">
      <alignment horizontal="center" vertical="center"/>
    </xf>
    <xf numFmtId="10" fontId="103" fillId="0" borderId="38" xfId="64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" fontId="91" fillId="0" borderId="40" xfId="0" applyNumberFormat="1" applyFont="1" applyBorder="1" applyAlignment="1">
      <alignment horizontal="center"/>
    </xf>
    <xf numFmtId="17" fontId="91" fillId="0" borderId="41" xfId="0" applyNumberFormat="1" applyFont="1" applyFill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2" xfId="0" applyFont="1" applyBorder="1" applyAlignment="1">
      <alignment horizontal="center"/>
    </xf>
    <xf numFmtId="17" fontId="93" fillId="0" borderId="43" xfId="0" applyNumberFormat="1" applyFont="1" applyFill="1" applyBorder="1" applyAlignment="1">
      <alignment horizontal="center"/>
    </xf>
    <xf numFmtId="0" fontId="92" fillId="13" borderId="13" xfId="0" applyFont="1" applyFill="1" applyBorder="1" applyAlignment="1">
      <alignment horizontal="center" vertical="center"/>
    </xf>
    <xf numFmtId="9" fontId="105" fillId="0" borderId="0" xfId="0" applyNumberFormat="1" applyFont="1" applyAlignment="1">
      <alignment horizontal="center" wrapText="1"/>
    </xf>
    <xf numFmtId="0" fontId="93" fillId="13" borderId="19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 wrapText="1"/>
    </xf>
    <xf numFmtId="0" fontId="92" fillId="0" borderId="0" xfId="0" applyFont="1" applyBorder="1" applyAlignment="1">
      <alignment horizontal="right"/>
    </xf>
    <xf numFmtId="0" fontId="124" fillId="0" borderId="0" xfId="0" applyFont="1" applyBorder="1" applyAlignment="1">
      <alignment/>
    </xf>
    <xf numFmtId="0" fontId="125" fillId="0" borderId="0" xfId="0" applyFont="1" applyBorder="1" applyAlignment="1">
      <alignment vertical="top"/>
    </xf>
    <xf numFmtId="0" fontId="125" fillId="0" borderId="0" xfId="0" applyFont="1" applyBorder="1" applyAlignment="1">
      <alignment horizontal="center"/>
    </xf>
    <xf numFmtId="0" fontId="125" fillId="0" borderId="0" xfId="0" applyFont="1" applyBorder="1" applyAlignment="1">
      <alignment vertical="top"/>
    </xf>
    <xf numFmtId="0" fontId="124" fillId="0" borderId="44" xfId="0" applyFont="1" applyFill="1" applyBorder="1" applyAlignment="1">
      <alignment horizontal="center" vertical="center" wrapText="1"/>
    </xf>
    <xf numFmtId="9" fontId="124" fillId="10" borderId="44" xfId="0" applyNumberFormat="1" applyFont="1" applyFill="1" applyBorder="1" applyAlignment="1">
      <alignment horizontal="center" vertical="center"/>
    </xf>
    <xf numFmtId="9" fontId="11" fillId="0" borderId="45" xfId="0" applyNumberFormat="1" applyFont="1" applyFill="1" applyBorder="1" applyAlignment="1">
      <alignment horizontal="center" vertical="center"/>
    </xf>
    <xf numFmtId="9" fontId="124" fillId="0" borderId="14" xfId="0" applyNumberFormat="1" applyFont="1" applyBorder="1" applyAlignment="1">
      <alignment horizontal="center" vertical="center"/>
    </xf>
    <xf numFmtId="9" fontId="11" fillId="0" borderId="46" xfId="0" applyNumberFormat="1" applyFont="1" applyFill="1" applyBorder="1" applyAlignment="1">
      <alignment horizontal="center" vertical="center"/>
    </xf>
    <xf numFmtId="9" fontId="11" fillId="0" borderId="44" xfId="0" applyNumberFormat="1" applyFont="1" applyFill="1" applyBorder="1" applyAlignment="1">
      <alignment horizontal="center" vertical="center"/>
    </xf>
    <xf numFmtId="0" fontId="124" fillId="0" borderId="12" xfId="0" applyFont="1" applyFill="1" applyBorder="1" applyAlignment="1">
      <alignment horizontal="center" vertical="center" wrapText="1"/>
    </xf>
    <xf numFmtId="0" fontId="92" fillId="10" borderId="12" xfId="0" applyFont="1" applyFill="1" applyBorder="1" applyAlignment="1">
      <alignment horizontal="center" vertical="center"/>
    </xf>
    <xf numFmtId="0" fontId="124" fillId="10" borderId="12" xfId="0" applyFont="1" applyFill="1" applyBorder="1" applyAlignment="1">
      <alignment horizontal="center" vertical="center"/>
    </xf>
    <xf numFmtId="0" fontId="11" fillId="0" borderId="16" xfId="51" applyNumberFormat="1" applyFont="1" applyFill="1" applyBorder="1" applyAlignment="1">
      <alignment horizontal="center" vertical="center" wrapText="1" readingOrder="1"/>
    </xf>
    <xf numFmtId="0" fontId="124" fillId="0" borderId="12" xfId="0" applyFont="1" applyBorder="1" applyAlignment="1">
      <alignment horizontal="center" vertical="center"/>
    </xf>
    <xf numFmtId="1" fontId="11" fillId="0" borderId="47" xfId="64" applyNumberFormat="1" applyFont="1" applyFill="1" applyBorder="1" applyAlignment="1">
      <alignment horizontal="center" vertical="center"/>
    </xf>
    <xf numFmtId="1" fontId="11" fillId="0" borderId="12" xfId="64" applyNumberFormat="1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 wrapText="1"/>
    </xf>
    <xf numFmtId="0" fontId="124" fillId="10" borderId="31" xfId="0" applyFont="1" applyFill="1" applyBorder="1" applyAlignment="1">
      <alignment horizontal="center" vertical="center" wrapText="1"/>
    </xf>
    <xf numFmtId="1" fontId="124" fillId="10" borderId="31" xfId="49" applyNumberFormat="1" applyFont="1" applyFill="1" applyBorder="1" applyAlignment="1">
      <alignment horizontal="center" vertical="center"/>
    </xf>
    <xf numFmtId="1" fontId="124" fillId="0" borderId="30" xfId="51" applyNumberFormat="1" applyFont="1" applyFill="1" applyBorder="1" applyAlignment="1">
      <alignment horizontal="center" vertical="center" wrapText="1" readingOrder="1"/>
    </xf>
    <xf numFmtId="0" fontId="124" fillId="0" borderId="31" xfId="0" applyFont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0" fontId="124" fillId="0" borderId="20" xfId="0" applyFont="1" applyFill="1" applyBorder="1" applyAlignment="1">
      <alignment horizontal="center" vertical="center" wrapText="1"/>
    </xf>
    <xf numFmtId="0" fontId="124" fillId="10" borderId="20" xfId="0" applyFont="1" applyFill="1" applyBorder="1" applyAlignment="1">
      <alignment horizontal="center" vertical="center" wrapText="1"/>
    </xf>
    <xf numFmtId="1" fontId="124" fillId="10" borderId="20" xfId="49" applyNumberFormat="1" applyFont="1" applyFill="1" applyBorder="1" applyAlignment="1">
      <alignment horizontal="center" vertical="center"/>
    </xf>
    <xf numFmtId="1" fontId="11" fillId="0" borderId="29" xfId="64" applyNumberFormat="1" applyFont="1" applyFill="1" applyBorder="1" applyAlignment="1">
      <alignment horizontal="center" vertical="center"/>
    </xf>
    <xf numFmtId="0" fontId="124" fillId="0" borderId="20" xfId="0" applyFont="1" applyBorder="1" applyAlignment="1">
      <alignment horizontal="center" vertical="center"/>
    </xf>
    <xf numFmtId="1" fontId="11" fillId="0" borderId="49" xfId="64" applyNumberFormat="1" applyFont="1" applyFill="1" applyBorder="1" applyAlignment="1">
      <alignment horizontal="center" vertical="center"/>
    </xf>
    <xf numFmtId="1" fontId="11" fillId="0" borderId="20" xfId="64" applyNumberFormat="1" applyFont="1" applyFill="1" applyBorder="1" applyAlignment="1">
      <alignment horizontal="center" vertical="center"/>
    </xf>
    <xf numFmtId="0" fontId="124" fillId="0" borderId="14" xfId="0" applyFont="1" applyFill="1" applyBorder="1" applyAlignment="1">
      <alignment horizontal="left" vertical="center" wrapText="1"/>
    </xf>
    <xf numFmtId="0" fontId="124" fillId="0" borderId="14" xfId="0" applyFont="1" applyFill="1" applyBorder="1" applyAlignment="1">
      <alignment horizontal="center" vertical="center" wrapText="1"/>
    </xf>
    <xf numFmtId="183" fontId="124" fillId="10" borderId="14" xfId="50" applyNumberFormat="1" applyFont="1" applyFill="1" applyBorder="1" applyAlignment="1">
      <alignment horizontal="center" vertical="center" wrapText="1"/>
    </xf>
    <xf numFmtId="178" fontId="124" fillId="10" borderId="14" xfId="49" applyNumberFormat="1" applyFont="1" applyFill="1" applyBorder="1" applyAlignment="1">
      <alignment vertical="center"/>
    </xf>
    <xf numFmtId="1" fontId="11" fillId="0" borderId="50" xfId="50" applyNumberFormat="1" applyFont="1" applyFill="1" applyBorder="1" applyAlignment="1">
      <alignment horizontal="center" vertical="center" wrapText="1"/>
    </xf>
    <xf numFmtId="0" fontId="124" fillId="0" borderId="14" xfId="0" applyFont="1" applyBorder="1" applyAlignment="1">
      <alignment horizontal="center" vertical="center"/>
    </xf>
    <xf numFmtId="169" fontId="11" fillId="0" borderId="51" xfId="50" applyFont="1" applyFill="1" applyBorder="1" applyAlignment="1">
      <alignment vertical="center"/>
    </xf>
    <xf numFmtId="169" fontId="11" fillId="0" borderId="14" xfId="50" applyFont="1" applyFill="1" applyBorder="1" applyAlignment="1">
      <alignment vertical="center"/>
    </xf>
    <xf numFmtId="0" fontId="124" fillId="0" borderId="12" xfId="0" applyFont="1" applyFill="1" applyBorder="1" applyAlignment="1">
      <alignment horizontal="left" vertical="center" wrapText="1"/>
    </xf>
    <xf numFmtId="183" fontId="124" fillId="10" borderId="12" xfId="50" applyNumberFormat="1" applyFont="1" applyFill="1" applyBorder="1" applyAlignment="1">
      <alignment horizontal="center" vertical="center" wrapText="1"/>
    </xf>
    <xf numFmtId="183" fontId="124" fillId="10" borderId="12" xfId="50" applyNumberFormat="1" applyFont="1" applyFill="1" applyBorder="1" applyAlignment="1">
      <alignment vertical="center"/>
    </xf>
    <xf numFmtId="1" fontId="11" fillId="0" borderId="16" xfId="50" applyNumberFormat="1" applyFont="1" applyFill="1" applyBorder="1" applyAlignment="1">
      <alignment horizontal="center" vertical="center" wrapText="1"/>
    </xf>
    <xf numFmtId="169" fontId="11" fillId="0" borderId="47" xfId="50" applyFont="1" applyFill="1" applyBorder="1" applyAlignment="1">
      <alignment vertical="center"/>
    </xf>
    <xf numFmtId="169" fontId="11" fillId="0" borderId="12" xfId="50" applyFont="1" applyFill="1" applyBorder="1" applyAlignment="1">
      <alignment vertical="center"/>
    </xf>
    <xf numFmtId="0" fontId="126" fillId="0" borderId="0" xfId="0" applyFont="1" applyFill="1" applyBorder="1" applyAlignment="1">
      <alignment horizontal="left" vertical="center" wrapText="1"/>
    </xf>
    <xf numFmtId="169" fontId="11" fillId="0" borderId="16" xfId="50" applyFont="1" applyFill="1" applyBorder="1" applyAlignment="1">
      <alignment horizontal="center" vertical="center" wrapText="1"/>
    </xf>
    <xf numFmtId="0" fontId="126" fillId="0" borderId="12" xfId="0" applyFont="1" applyFill="1" applyBorder="1" applyAlignment="1">
      <alignment horizontal="left" vertical="center" wrapText="1"/>
    </xf>
    <xf numFmtId="178" fontId="124" fillId="10" borderId="12" xfId="49" applyNumberFormat="1" applyFont="1" applyFill="1" applyBorder="1" applyAlignment="1">
      <alignment vertical="center"/>
    </xf>
    <xf numFmtId="1" fontId="11" fillId="0" borderId="16" xfId="50" applyNumberFormat="1" applyFont="1" applyFill="1" applyBorder="1" applyAlignment="1">
      <alignment horizontal="center" vertical="center" wrapText="1" readingOrder="1"/>
    </xf>
    <xf numFmtId="183" fontId="11" fillId="0" borderId="16" xfId="50" applyNumberFormat="1" applyFont="1" applyFill="1" applyBorder="1" applyAlignment="1">
      <alignment horizontal="center" vertical="center" wrapText="1"/>
    </xf>
    <xf numFmtId="183" fontId="11" fillId="0" borderId="47" xfId="50" applyNumberFormat="1" applyFont="1" applyFill="1" applyBorder="1" applyAlignment="1">
      <alignment vertical="center"/>
    </xf>
    <xf numFmtId="183" fontId="11" fillId="0" borderId="12" xfId="50" applyNumberFormat="1" applyFont="1" applyFill="1" applyBorder="1" applyAlignment="1">
      <alignment vertical="center"/>
    </xf>
    <xf numFmtId="0" fontId="124" fillId="10" borderId="12" xfId="0" applyFont="1" applyFill="1" applyBorder="1" applyAlignment="1">
      <alignment horizontal="center" vertical="center" wrapText="1"/>
    </xf>
    <xf numFmtId="9" fontId="124" fillId="10" borderId="12" xfId="49" applyNumberFormat="1" applyFont="1" applyFill="1" applyBorder="1" applyAlignment="1">
      <alignment horizontal="center" vertical="center"/>
    </xf>
    <xf numFmtId="9" fontId="11" fillId="0" borderId="16" xfId="49" applyNumberFormat="1" applyFont="1" applyFill="1" applyBorder="1" applyAlignment="1">
      <alignment horizontal="center" vertical="center"/>
    </xf>
    <xf numFmtId="9" fontId="11" fillId="0" borderId="47" xfId="49" applyNumberFormat="1" applyFont="1" applyFill="1" applyBorder="1" applyAlignment="1">
      <alignment horizontal="center" vertical="center"/>
    </xf>
    <xf numFmtId="9" fontId="11" fillId="0" borderId="12" xfId="49" applyNumberFormat="1" applyFont="1" applyFill="1" applyBorder="1" applyAlignment="1">
      <alignment horizontal="center" vertical="center"/>
    </xf>
    <xf numFmtId="1" fontId="11" fillId="0" borderId="30" xfId="51" applyNumberFormat="1" applyFont="1" applyFill="1" applyBorder="1" applyAlignment="1">
      <alignment horizontal="center" vertical="center" wrapText="1" readingOrder="1"/>
    </xf>
    <xf numFmtId="1" fontId="11" fillId="0" borderId="52" xfId="64" applyNumberFormat="1" applyFont="1" applyFill="1" applyBorder="1" applyAlignment="1">
      <alignment horizontal="center" vertical="center"/>
    </xf>
    <xf numFmtId="1" fontId="11" fillId="0" borderId="31" xfId="64" applyNumberFormat="1" applyFont="1" applyFill="1" applyBorder="1" applyAlignment="1">
      <alignment horizontal="center" vertical="center"/>
    </xf>
    <xf numFmtId="0" fontId="124" fillId="0" borderId="37" xfId="0" applyFont="1" applyFill="1" applyBorder="1" applyAlignment="1">
      <alignment horizontal="center" vertical="center" wrapText="1"/>
    </xf>
    <xf numFmtId="0" fontId="124" fillId="10" borderId="37" xfId="0" applyFont="1" applyFill="1" applyBorder="1" applyAlignment="1">
      <alignment horizontal="center" vertical="center" wrapText="1"/>
    </xf>
    <xf numFmtId="178" fontId="124" fillId="10" borderId="37" xfId="49" applyNumberFormat="1" applyFont="1" applyFill="1" applyBorder="1" applyAlignment="1">
      <alignment horizontal="center" vertical="center"/>
    </xf>
    <xf numFmtId="179" fontId="124" fillId="0" borderId="38" xfId="51" applyNumberFormat="1" applyFont="1" applyFill="1" applyBorder="1" applyAlignment="1">
      <alignment horizontal="center" vertical="center" wrapText="1" readingOrder="1"/>
    </xf>
    <xf numFmtId="0" fontId="124" fillId="0" borderId="37" xfId="0" applyFont="1" applyBorder="1" applyAlignment="1">
      <alignment horizontal="center" vertical="center"/>
    </xf>
    <xf numFmtId="10" fontId="124" fillId="0" borderId="53" xfId="64" applyNumberFormat="1" applyFont="1" applyFill="1" applyBorder="1" applyAlignment="1">
      <alignment horizontal="center" vertical="center"/>
    </xf>
    <xf numFmtId="10" fontId="124" fillId="0" borderId="37" xfId="64" applyNumberFormat="1" applyFont="1" applyFill="1" applyBorder="1" applyAlignment="1">
      <alignment horizontal="center" vertical="center"/>
    </xf>
    <xf numFmtId="9" fontId="124" fillId="10" borderId="12" xfId="0" applyNumberFormat="1" applyFont="1" applyFill="1" applyBorder="1" applyAlignment="1">
      <alignment horizontal="center" vertical="center" wrapText="1"/>
    </xf>
    <xf numFmtId="9" fontId="124" fillId="10" borderId="12" xfId="64" applyFont="1" applyFill="1" applyBorder="1" applyAlignment="1">
      <alignment horizontal="center" vertical="center"/>
    </xf>
    <xf numFmtId="9" fontId="11" fillId="0" borderId="16" xfId="64" applyFont="1" applyFill="1" applyBorder="1" applyAlignment="1">
      <alignment horizontal="center" vertical="center" wrapText="1" readingOrder="1"/>
    </xf>
    <xf numFmtId="9" fontId="124" fillId="0" borderId="12" xfId="0" applyNumberFormat="1" applyFont="1" applyBorder="1" applyAlignment="1">
      <alignment horizontal="center" vertical="center"/>
    </xf>
    <xf numFmtId="9" fontId="11" fillId="0" borderId="47" xfId="64" applyFont="1" applyFill="1" applyBorder="1" applyAlignment="1">
      <alignment horizontal="center" vertical="center"/>
    </xf>
    <xf numFmtId="9" fontId="11" fillId="0" borderId="12" xfId="64" applyFont="1" applyFill="1" applyBorder="1" applyAlignment="1">
      <alignment horizontal="center" vertical="center"/>
    </xf>
    <xf numFmtId="0" fontId="92" fillId="10" borderId="12" xfId="0" applyFont="1" applyFill="1" applyBorder="1" applyAlignment="1">
      <alignment horizontal="center" vertical="center"/>
    </xf>
    <xf numFmtId="1" fontId="11" fillId="0" borderId="16" xfId="51" applyNumberFormat="1" applyFont="1" applyFill="1" applyBorder="1" applyAlignment="1">
      <alignment horizontal="center" vertical="center" wrapText="1" readingOrder="1"/>
    </xf>
    <xf numFmtId="1" fontId="11" fillId="0" borderId="47" xfId="64" applyNumberFormat="1" applyFont="1" applyFill="1" applyBorder="1" applyAlignment="1">
      <alignment horizontal="center" vertical="center" wrapText="1"/>
    </xf>
    <xf numFmtId="1" fontId="11" fillId="0" borderId="12" xfId="64" applyNumberFormat="1" applyFont="1" applyFill="1" applyBorder="1" applyAlignment="1">
      <alignment horizontal="center" vertical="center" wrapText="1"/>
    </xf>
    <xf numFmtId="1" fontId="11" fillId="0" borderId="47" xfId="50" applyNumberFormat="1" applyFont="1" applyFill="1" applyBorder="1" applyAlignment="1">
      <alignment horizontal="center" vertical="center" wrapText="1"/>
    </xf>
    <xf numFmtId="1" fontId="11" fillId="0" borderId="12" xfId="50" applyNumberFormat="1" applyFont="1" applyFill="1" applyBorder="1" applyAlignment="1">
      <alignment horizontal="center" vertical="center" wrapText="1"/>
    </xf>
    <xf numFmtId="10" fontId="124" fillId="0" borderId="12" xfId="64" applyNumberFormat="1" applyFont="1" applyFill="1" applyBorder="1" applyAlignment="1">
      <alignment horizontal="center" vertical="center" wrapText="1"/>
    </xf>
    <xf numFmtId="0" fontId="127" fillId="10" borderId="0" xfId="0" applyFont="1" applyFill="1" applyBorder="1" applyAlignment="1">
      <alignment horizontal="center" vertical="center"/>
    </xf>
    <xf numFmtId="9" fontId="124" fillId="10" borderId="12" xfId="0" applyNumberFormat="1" applyFont="1" applyFill="1" applyBorder="1" applyAlignment="1">
      <alignment horizontal="center" vertical="center"/>
    </xf>
    <xf numFmtId="9" fontId="11" fillId="0" borderId="47" xfId="64" applyFont="1" applyFill="1" applyBorder="1" applyAlignment="1">
      <alignment horizontal="center" vertical="center" wrapText="1" readingOrder="1"/>
    </xf>
    <xf numFmtId="9" fontId="11" fillId="0" borderId="12" xfId="64" applyFont="1" applyFill="1" applyBorder="1" applyAlignment="1">
      <alignment horizontal="center" vertical="center" wrapText="1" readingOrder="1"/>
    </xf>
    <xf numFmtId="0" fontId="124" fillId="10" borderId="16" xfId="0" applyFont="1" applyFill="1" applyBorder="1" applyAlignment="1">
      <alignment horizontal="center" vertical="center"/>
    </xf>
    <xf numFmtId="2" fontId="124" fillId="10" borderId="0" xfId="49" applyNumberFormat="1" applyFont="1" applyFill="1" applyBorder="1" applyAlignment="1">
      <alignment horizontal="center" vertical="center" wrapText="1"/>
    </xf>
    <xf numFmtId="3" fontId="124" fillId="10" borderId="12" xfId="0" applyNumberFormat="1" applyFont="1" applyFill="1" applyBorder="1" applyAlignment="1">
      <alignment horizontal="center" vertical="center"/>
    </xf>
    <xf numFmtId="169" fontId="124" fillId="0" borderId="16" xfId="50" applyFont="1" applyFill="1" applyBorder="1" applyAlignment="1">
      <alignment horizontal="center" vertical="center" wrapText="1" readingOrder="1"/>
    </xf>
    <xf numFmtId="169" fontId="124" fillId="0" borderId="47" xfId="50" applyFont="1" applyFill="1" applyBorder="1" applyAlignment="1">
      <alignment horizontal="center" vertical="center" wrapText="1" readingOrder="1"/>
    </xf>
    <xf numFmtId="169" fontId="124" fillId="0" borderId="12" xfId="50" applyFont="1" applyFill="1" applyBorder="1" applyAlignment="1">
      <alignment horizontal="center" vertical="center" wrapText="1" readingOrder="1"/>
    </xf>
    <xf numFmtId="0" fontId="124" fillId="0" borderId="12" xfId="0" applyFont="1" applyBorder="1" applyAlignment="1">
      <alignment horizontal="center" vertical="center" wrapText="1"/>
    </xf>
    <xf numFmtId="9" fontId="124" fillId="0" borderId="47" xfId="52" applyNumberFormat="1" applyFont="1" applyFill="1" applyBorder="1" applyAlignment="1">
      <alignment horizontal="center" vertical="center"/>
    </xf>
    <xf numFmtId="9" fontId="124" fillId="0" borderId="12" xfId="52" applyNumberFormat="1" applyFont="1" applyFill="1" applyBorder="1" applyAlignment="1">
      <alignment horizontal="center" vertical="center"/>
    </xf>
    <xf numFmtId="9" fontId="124" fillId="10" borderId="12" xfId="52" applyNumberFormat="1" applyFont="1" applyFill="1" applyBorder="1" applyAlignment="1">
      <alignment horizontal="center" vertical="center"/>
    </xf>
    <xf numFmtId="9" fontId="11" fillId="0" borderId="16" xfId="52" applyNumberFormat="1" applyFont="1" applyFill="1" applyBorder="1" applyAlignment="1">
      <alignment horizontal="center" vertical="center"/>
    </xf>
    <xf numFmtId="9" fontId="11" fillId="0" borderId="47" xfId="52" applyNumberFormat="1" applyFont="1" applyFill="1" applyBorder="1" applyAlignment="1">
      <alignment horizontal="center" vertical="center"/>
    </xf>
    <xf numFmtId="9" fontId="11" fillId="0" borderId="12" xfId="52" applyNumberFormat="1" applyFont="1" applyFill="1" applyBorder="1" applyAlignment="1">
      <alignment horizontal="center" vertical="center"/>
    </xf>
    <xf numFmtId="9" fontId="124" fillId="0" borderId="12" xfId="55" applyNumberFormat="1" applyFont="1" applyFill="1" applyBorder="1" applyAlignment="1">
      <alignment horizontal="center" vertical="center" wrapText="1" readingOrder="1"/>
      <protection/>
    </xf>
    <xf numFmtId="179" fontId="11" fillId="0" borderId="16" xfId="51" applyNumberFormat="1" applyFont="1" applyFill="1" applyBorder="1" applyAlignment="1">
      <alignment horizontal="center" vertical="center" wrapText="1" readingOrder="1"/>
    </xf>
    <xf numFmtId="179" fontId="11" fillId="0" borderId="47" xfId="51" applyNumberFormat="1" applyFont="1" applyFill="1" applyBorder="1" applyAlignment="1">
      <alignment horizontal="center" vertical="center" wrapText="1" readingOrder="1"/>
    </xf>
    <xf numFmtId="179" fontId="11" fillId="0" borderId="12" xfId="51" applyNumberFormat="1" applyFont="1" applyFill="1" applyBorder="1" applyAlignment="1">
      <alignment horizontal="center" vertical="center" wrapText="1" readingOrder="1"/>
    </xf>
    <xf numFmtId="9" fontId="11" fillId="0" borderId="12" xfId="55" applyNumberFormat="1" applyFont="1" applyFill="1" applyBorder="1" applyAlignment="1">
      <alignment horizontal="center" vertical="center" wrapText="1" readingOrder="1"/>
      <protection/>
    </xf>
    <xf numFmtId="9" fontId="124" fillId="0" borderId="16" xfId="0" applyNumberFormat="1" applyFont="1" applyFill="1" applyBorder="1" applyAlignment="1">
      <alignment horizontal="center" vertical="center"/>
    </xf>
    <xf numFmtId="9" fontId="124" fillId="0" borderId="47" xfId="0" applyNumberFormat="1" applyFont="1" applyFill="1" applyBorder="1" applyAlignment="1">
      <alignment horizontal="center" vertical="center"/>
    </xf>
    <xf numFmtId="9" fontId="124" fillId="0" borderId="12" xfId="0" applyNumberFormat="1" applyFont="1" applyFill="1" applyBorder="1" applyAlignment="1">
      <alignment horizontal="center" vertical="center"/>
    </xf>
    <xf numFmtId="9" fontId="11" fillId="0" borderId="0" xfId="55" applyNumberFormat="1" applyFont="1" applyFill="1" applyBorder="1" applyAlignment="1">
      <alignment horizontal="center" vertical="center" wrapText="1" readingOrder="1"/>
      <protection/>
    </xf>
    <xf numFmtId="0" fontId="124" fillId="0" borderId="16" xfId="0" applyFont="1" applyFill="1" applyBorder="1" applyAlignment="1">
      <alignment horizontal="center" vertical="center" wrapText="1"/>
    </xf>
    <xf numFmtId="0" fontId="124" fillId="0" borderId="47" xfId="0" applyFont="1" applyFill="1" applyBorder="1" applyAlignment="1">
      <alignment horizontal="center" vertical="center" wrapText="1"/>
    </xf>
    <xf numFmtId="0" fontId="124" fillId="0" borderId="22" xfId="0" applyFont="1" applyFill="1" applyBorder="1" applyAlignment="1">
      <alignment horizontal="center" vertical="center" wrapText="1"/>
    </xf>
    <xf numFmtId="9" fontId="124" fillId="10" borderId="22" xfId="0" applyNumberFormat="1" applyFont="1" applyFill="1" applyBorder="1" applyAlignment="1">
      <alignment horizontal="center" vertical="center" wrapText="1"/>
    </xf>
    <xf numFmtId="9" fontId="124" fillId="10" borderId="22" xfId="0" applyNumberFormat="1" applyFont="1" applyFill="1" applyBorder="1" applyAlignment="1">
      <alignment horizontal="center" vertical="center"/>
    </xf>
    <xf numFmtId="9" fontId="124" fillId="0" borderId="23" xfId="0" applyNumberFormat="1" applyFont="1" applyFill="1" applyBorder="1" applyAlignment="1">
      <alignment horizontal="center" vertical="center"/>
    </xf>
    <xf numFmtId="9" fontId="124" fillId="0" borderId="22" xfId="0" applyNumberFormat="1" applyFont="1" applyBorder="1" applyAlignment="1">
      <alignment horizontal="center" vertical="center"/>
    </xf>
    <xf numFmtId="9" fontId="124" fillId="0" borderId="21" xfId="0" applyNumberFormat="1" applyFont="1" applyFill="1" applyBorder="1" applyAlignment="1">
      <alignment horizontal="center" vertical="center"/>
    </xf>
    <xf numFmtId="9" fontId="124" fillId="0" borderId="22" xfId="0" applyNumberFormat="1" applyFont="1" applyFill="1" applyBorder="1" applyAlignment="1">
      <alignment horizontal="center" vertical="center"/>
    </xf>
    <xf numFmtId="9" fontId="92" fillId="0" borderId="0" xfId="0" applyNumberFormat="1" applyFont="1" applyAlignment="1">
      <alignment horizontal="center" wrapText="1"/>
    </xf>
    <xf numFmtId="9" fontId="6" fillId="0" borderId="33" xfId="0" applyNumberFormat="1" applyFont="1" applyFill="1" applyBorder="1" applyAlignment="1">
      <alignment horizontal="center" vertical="center"/>
    </xf>
    <xf numFmtId="1" fontId="6" fillId="0" borderId="12" xfId="64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20" xfId="64" applyNumberFormat="1" applyFont="1" applyFill="1" applyBorder="1" applyAlignment="1">
      <alignment horizontal="center" vertical="center"/>
    </xf>
    <xf numFmtId="1" fontId="6" fillId="0" borderId="14" xfId="50" applyNumberFormat="1" applyFont="1" applyFill="1" applyBorder="1" applyAlignment="1">
      <alignment horizontal="center" vertical="center"/>
    </xf>
    <xf numFmtId="1" fontId="6" fillId="0" borderId="12" xfId="50" applyNumberFormat="1" applyFont="1" applyFill="1" applyBorder="1" applyAlignment="1">
      <alignment horizontal="center" vertical="center"/>
    </xf>
    <xf numFmtId="9" fontId="6" fillId="0" borderId="12" xfId="49" applyNumberFormat="1" applyFont="1" applyFill="1" applyBorder="1" applyAlignment="1">
      <alignment horizontal="center" vertical="center"/>
    </xf>
    <xf numFmtId="1" fontId="6" fillId="0" borderId="31" xfId="64" applyNumberFormat="1" applyFont="1" applyFill="1" applyBorder="1" applyAlignment="1">
      <alignment horizontal="center" vertical="center"/>
    </xf>
    <xf numFmtId="10" fontId="92" fillId="0" borderId="37" xfId="64" applyNumberFormat="1" applyFont="1" applyFill="1" applyBorder="1" applyAlignment="1">
      <alignment horizontal="center" vertical="center"/>
    </xf>
    <xf numFmtId="9" fontId="92" fillId="0" borderId="12" xfId="64" applyFont="1" applyFill="1" applyBorder="1" applyAlignment="1">
      <alignment horizontal="center" vertical="center"/>
    </xf>
    <xf numFmtId="1" fontId="6" fillId="0" borderId="12" xfId="64" applyNumberFormat="1" applyFont="1" applyFill="1" applyBorder="1" applyAlignment="1">
      <alignment horizontal="center" vertical="center" wrapText="1"/>
    </xf>
    <xf numFmtId="1" fontId="6" fillId="0" borderId="12" xfId="50" applyNumberFormat="1" applyFont="1" applyFill="1" applyBorder="1" applyAlignment="1">
      <alignment horizontal="center" vertical="center" wrapText="1"/>
    </xf>
    <xf numFmtId="9" fontId="6" fillId="0" borderId="12" xfId="64" applyFont="1" applyFill="1" applyBorder="1" applyAlignment="1">
      <alignment horizontal="center" vertical="center" wrapText="1" readingOrder="1"/>
    </xf>
    <xf numFmtId="169" fontId="92" fillId="0" borderId="12" xfId="50" applyFont="1" applyFill="1" applyBorder="1" applyAlignment="1">
      <alignment horizontal="center" vertical="center" wrapText="1" readingOrder="1"/>
    </xf>
    <xf numFmtId="9" fontId="92" fillId="0" borderId="12" xfId="52" applyNumberFormat="1" applyFont="1" applyFill="1" applyBorder="1" applyAlignment="1">
      <alignment horizontal="center" vertical="center"/>
    </xf>
    <xf numFmtId="9" fontId="6" fillId="0" borderId="12" xfId="52" applyNumberFormat="1" applyFont="1" applyFill="1" applyBorder="1" applyAlignment="1">
      <alignment horizontal="center" vertical="center"/>
    </xf>
    <xf numFmtId="179" fontId="6" fillId="0" borderId="12" xfId="51" applyNumberFormat="1" applyFont="1" applyFill="1" applyBorder="1" applyAlignment="1">
      <alignment horizontal="center" vertical="center" wrapText="1" readingOrder="1"/>
    </xf>
    <xf numFmtId="9" fontId="92" fillId="0" borderId="12" xfId="0" applyNumberFormat="1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 wrapText="1"/>
    </xf>
    <xf numFmtId="9" fontId="92" fillId="0" borderId="22" xfId="0" applyNumberFormat="1" applyFont="1" applyFill="1" applyBorder="1" applyAlignment="1">
      <alignment horizontal="center" vertical="center"/>
    </xf>
    <xf numFmtId="0" fontId="90" fillId="0" borderId="16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90" fillId="0" borderId="55" xfId="0" applyFont="1" applyBorder="1" applyAlignment="1">
      <alignment horizontal="center"/>
    </xf>
    <xf numFmtId="0" fontId="90" fillId="0" borderId="16" xfId="0" applyFont="1" applyBorder="1" applyAlignment="1">
      <alignment horizontal="center" wrapText="1"/>
    </xf>
    <xf numFmtId="0" fontId="90" fillId="0" borderId="54" xfId="0" applyFont="1" applyBorder="1" applyAlignment="1">
      <alignment horizontal="center" wrapText="1"/>
    </xf>
    <xf numFmtId="0" fontId="90" fillId="0" borderId="55" xfId="0" applyFont="1" applyBorder="1" applyAlignment="1">
      <alignment horizontal="center" wrapText="1"/>
    </xf>
    <xf numFmtId="0" fontId="93" fillId="0" borderId="50" xfId="0" applyFont="1" applyFill="1" applyBorder="1" applyAlignment="1">
      <alignment horizontal="center" wrapText="1"/>
    </xf>
    <xf numFmtId="0" fontId="93" fillId="0" borderId="56" xfId="0" applyFont="1" applyFill="1" applyBorder="1" applyAlignment="1">
      <alignment horizontal="center" wrapText="1"/>
    </xf>
    <xf numFmtId="0" fontId="93" fillId="0" borderId="57" xfId="0" applyFont="1" applyFill="1" applyBorder="1" applyAlignment="1">
      <alignment horizontal="center" wrapText="1"/>
    </xf>
    <xf numFmtId="17" fontId="128" fillId="0" borderId="23" xfId="0" applyNumberFormat="1" applyFont="1" applyFill="1" applyBorder="1" applyAlignment="1">
      <alignment horizontal="center" vertical="center"/>
    </xf>
    <xf numFmtId="17" fontId="128" fillId="0" borderId="58" xfId="0" applyNumberFormat="1" applyFont="1" applyFill="1" applyBorder="1" applyAlignment="1">
      <alignment horizontal="center" vertical="center"/>
    </xf>
    <xf numFmtId="17" fontId="128" fillId="0" borderId="59" xfId="0" applyNumberFormat="1" applyFont="1" applyFill="1" applyBorder="1" applyAlignment="1">
      <alignment horizontal="center" vertical="center"/>
    </xf>
    <xf numFmtId="0" fontId="129" fillId="10" borderId="18" xfId="0" applyFont="1" applyFill="1" applyBorder="1" applyAlignment="1">
      <alignment horizontal="center" vertical="center"/>
    </xf>
    <xf numFmtId="0" fontId="129" fillId="10" borderId="19" xfId="0" applyFont="1" applyFill="1" applyBorder="1" applyAlignment="1">
      <alignment horizontal="center" vertical="center"/>
    </xf>
    <xf numFmtId="0" fontId="129" fillId="10" borderId="35" xfId="0" applyFont="1" applyFill="1" applyBorder="1" applyAlignment="1">
      <alignment horizontal="center" vertical="center"/>
    </xf>
    <xf numFmtId="0" fontId="129" fillId="10" borderId="60" xfId="0" applyFont="1" applyFill="1" applyBorder="1" applyAlignment="1">
      <alignment horizontal="center" vertical="center"/>
    </xf>
    <xf numFmtId="0" fontId="129" fillId="10" borderId="11" xfId="0" applyFont="1" applyFill="1" applyBorder="1" applyAlignment="1">
      <alignment horizontal="center" vertical="center"/>
    </xf>
    <xf numFmtId="0" fontId="129" fillId="10" borderId="61" xfId="0" applyFont="1" applyFill="1" applyBorder="1" applyAlignment="1">
      <alignment horizontal="center" vertical="center"/>
    </xf>
    <xf numFmtId="0" fontId="130" fillId="0" borderId="0" xfId="0" applyFont="1" applyBorder="1" applyAlignment="1">
      <alignment horizontal="left"/>
    </xf>
    <xf numFmtId="0" fontId="123" fillId="0" borderId="0" xfId="55" applyFont="1" applyFill="1" applyBorder="1" applyAlignment="1">
      <alignment horizontal="center" vertical="center" wrapText="1" readingOrder="1"/>
      <protection/>
    </xf>
    <xf numFmtId="9" fontId="124" fillId="0" borderId="16" xfId="55" applyNumberFormat="1" applyFont="1" applyFill="1" applyBorder="1" applyAlignment="1">
      <alignment horizontal="left" vertical="center" wrapText="1" readingOrder="1"/>
      <protection/>
    </xf>
    <xf numFmtId="9" fontId="124" fillId="0" borderId="47" xfId="55" applyNumberFormat="1" applyFont="1" applyFill="1" applyBorder="1" applyAlignment="1">
      <alignment horizontal="left" vertical="center" wrapText="1" readingOrder="1"/>
      <protection/>
    </xf>
    <xf numFmtId="0" fontId="124" fillId="0" borderId="16" xfId="0" applyFont="1" applyFill="1" applyBorder="1" applyAlignment="1">
      <alignment horizontal="left" vertical="center" wrapText="1"/>
    </xf>
    <xf numFmtId="0" fontId="124" fillId="0" borderId="47" xfId="0" applyFont="1" applyFill="1" applyBorder="1" applyAlignment="1">
      <alignment horizontal="left" vertical="center" wrapText="1"/>
    </xf>
    <xf numFmtId="0" fontId="124" fillId="0" borderId="12" xfId="0" applyFont="1" applyFill="1" applyBorder="1" applyAlignment="1">
      <alignment horizontal="left" vertical="center" wrapText="1"/>
    </xf>
    <xf numFmtId="0" fontId="124" fillId="0" borderId="38" xfId="0" applyFont="1" applyBorder="1" applyAlignment="1">
      <alignment horizontal="left" vertical="center" wrapText="1"/>
    </xf>
    <xf numFmtId="0" fontId="124" fillId="0" borderId="53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 wrapText="1"/>
    </xf>
    <xf numFmtId="0" fontId="92" fillId="10" borderId="62" xfId="0" applyFont="1" applyFill="1" applyBorder="1" applyAlignment="1">
      <alignment horizontal="center" vertical="center" wrapText="1"/>
    </xf>
    <xf numFmtId="0" fontId="92" fillId="10" borderId="63" xfId="0" applyFont="1" applyFill="1" applyBorder="1" applyAlignment="1">
      <alignment horizontal="center" vertical="center" wrapText="1"/>
    </xf>
    <xf numFmtId="0" fontId="92" fillId="10" borderId="64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textRotation="90" wrapText="1"/>
    </xf>
    <xf numFmtId="0" fontId="92" fillId="0" borderId="12" xfId="0" applyFont="1" applyFill="1" applyBorder="1" applyAlignment="1">
      <alignment horizontal="center" vertical="center" textRotation="90" wrapText="1"/>
    </xf>
    <xf numFmtId="0" fontId="92" fillId="0" borderId="0" xfId="55" applyFont="1" applyFill="1" applyBorder="1" applyAlignment="1">
      <alignment horizontal="center" vertical="top" wrapText="1" readingOrder="1"/>
      <protection/>
    </xf>
    <xf numFmtId="0" fontId="90" fillId="0" borderId="16" xfId="0" applyFont="1" applyFill="1" applyBorder="1" applyAlignment="1">
      <alignment horizontal="center" wrapText="1"/>
    </xf>
    <xf numFmtId="0" fontId="90" fillId="0" borderId="54" xfId="0" applyFont="1" applyFill="1" applyBorder="1" applyAlignment="1">
      <alignment horizontal="center" wrapText="1"/>
    </xf>
    <xf numFmtId="0" fontId="90" fillId="0" borderId="55" xfId="0" applyFont="1" applyFill="1" applyBorder="1" applyAlignment="1">
      <alignment horizontal="center" wrapText="1"/>
    </xf>
    <xf numFmtId="10" fontId="11" fillId="0" borderId="10" xfId="64" applyNumberFormat="1" applyFont="1" applyFill="1" applyBorder="1" applyAlignment="1">
      <alignment horizontal="center" vertical="center" wrapText="1"/>
    </xf>
    <xf numFmtId="10" fontId="11" fillId="0" borderId="0" xfId="64" applyNumberFormat="1" applyFont="1" applyFill="1" applyBorder="1" applyAlignment="1">
      <alignment horizontal="center" vertical="center" wrapText="1"/>
    </xf>
    <xf numFmtId="10" fontId="11" fillId="0" borderId="56" xfId="64" applyNumberFormat="1" applyFont="1" applyFill="1" applyBorder="1" applyAlignment="1">
      <alignment horizontal="center" vertical="center" wrapText="1"/>
    </xf>
    <xf numFmtId="0" fontId="131" fillId="0" borderId="65" xfId="0" applyFont="1" applyFill="1" applyBorder="1" applyAlignment="1">
      <alignment horizontal="center" vertical="center" wrapText="1"/>
    </xf>
    <xf numFmtId="0" fontId="131" fillId="0" borderId="37" xfId="0" applyFont="1" applyFill="1" applyBorder="1" applyAlignment="1">
      <alignment horizontal="center" vertical="center" wrapText="1"/>
    </xf>
    <xf numFmtId="0" fontId="131" fillId="0" borderId="40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41" xfId="0" applyFont="1" applyFill="1" applyBorder="1" applyAlignment="1">
      <alignment horizontal="center" vertical="center" wrapText="1"/>
    </xf>
    <xf numFmtId="0" fontId="131" fillId="0" borderId="31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/>
    </xf>
    <xf numFmtId="0" fontId="92" fillId="0" borderId="0" xfId="55" applyFont="1" applyFill="1" applyBorder="1" applyAlignment="1">
      <alignment horizontal="center" wrapText="1" readingOrder="1"/>
      <protection/>
    </xf>
    <xf numFmtId="0" fontId="92" fillId="16" borderId="18" xfId="0" applyFont="1" applyFill="1" applyBorder="1" applyAlignment="1">
      <alignment horizontal="center" vertical="center" wrapText="1"/>
    </xf>
    <xf numFmtId="0" fontId="92" fillId="16" borderId="35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32" fillId="0" borderId="11" xfId="0" applyFont="1" applyFill="1" applyBorder="1" applyAlignment="1">
      <alignment horizontal="center" vertical="center" wrapText="1"/>
    </xf>
    <xf numFmtId="0" fontId="131" fillId="0" borderId="66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16" fillId="0" borderId="14" xfId="0" applyFont="1" applyBorder="1" applyAlignment="1">
      <alignment horizontal="left" vertical="center" wrapText="1"/>
    </xf>
    <xf numFmtId="0" fontId="116" fillId="0" borderId="12" xfId="0" applyFont="1" applyBorder="1" applyAlignment="1">
      <alignment horizontal="left" vertical="center" wrapText="1"/>
    </xf>
    <xf numFmtId="0" fontId="116" fillId="0" borderId="31" xfId="0" applyFont="1" applyFill="1" applyBorder="1" applyAlignment="1">
      <alignment horizontal="left" vertical="center" wrapText="1"/>
    </xf>
    <xf numFmtId="0" fontId="116" fillId="0" borderId="33" xfId="0" applyFont="1" applyFill="1" applyBorder="1" applyAlignment="1">
      <alignment horizontal="left" vertical="center" wrapText="1"/>
    </xf>
    <xf numFmtId="0" fontId="131" fillId="0" borderId="43" xfId="0" applyFont="1" applyBorder="1" applyAlignment="1">
      <alignment horizontal="center" vertical="center" wrapText="1"/>
    </xf>
    <xf numFmtId="0" fontId="131" fillId="0" borderId="14" xfId="0" applyFont="1" applyBorder="1" applyAlignment="1">
      <alignment horizontal="center" vertical="center" wrapText="1"/>
    </xf>
    <xf numFmtId="0" fontId="131" fillId="0" borderId="40" xfId="0" applyFont="1" applyBorder="1" applyAlignment="1">
      <alignment horizontal="center" vertical="center" wrapText="1"/>
    </xf>
    <xf numFmtId="0" fontId="131" fillId="0" borderId="12" xfId="0" applyFont="1" applyBorder="1" applyAlignment="1">
      <alignment horizontal="center" vertical="center" wrapText="1"/>
    </xf>
    <xf numFmtId="0" fontId="131" fillId="0" borderId="4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38" xfId="0" applyFont="1" applyFill="1" applyBorder="1" applyAlignment="1">
      <alignment horizontal="center" vertical="center" wrapText="1"/>
    </xf>
    <xf numFmtId="0" fontId="131" fillId="0" borderId="16" xfId="0" applyFont="1" applyFill="1" applyBorder="1" applyAlignment="1">
      <alignment horizontal="center" vertical="center" wrapText="1"/>
    </xf>
    <xf numFmtId="0" fontId="131" fillId="0" borderId="15" xfId="0" applyFont="1" applyFill="1" applyBorder="1" applyAlignment="1">
      <alignment horizontal="center" vertical="center" wrapText="1"/>
    </xf>
    <xf numFmtId="0" fontId="131" fillId="0" borderId="22" xfId="0" applyFont="1" applyFill="1" applyBorder="1" applyAlignment="1">
      <alignment horizontal="center" vertical="center" wrapText="1"/>
    </xf>
    <xf numFmtId="0" fontId="124" fillId="0" borderId="30" xfId="0" applyFont="1" applyFill="1" applyBorder="1" applyAlignment="1">
      <alignment horizontal="left" vertical="center" wrapText="1"/>
    </xf>
    <xf numFmtId="0" fontId="124" fillId="0" borderId="52" xfId="0" applyFont="1" applyFill="1" applyBorder="1" applyAlignment="1">
      <alignment horizontal="left" vertical="center" wrapText="1"/>
    </xf>
    <xf numFmtId="0" fontId="116" fillId="0" borderId="44" xfId="0" applyFont="1" applyBorder="1" applyAlignment="1">
      <alignment horizontal="left" vertical="center" wrapText="1"/>
    </xf>
    <xf numFmtId="0" fontId="116" fillId="0" borderId="33" xfId="0" applyFont="1" applyBorder="1" applyAlignment="1">
      <alignment horizontal="left" vertical="center" wrapText="1"/>
    </xf>
    <xf numFmtId="0" fontId="116" fillId="0" borderId="51" xfId="0" applyFont="1" applyBorder="1" applyAlignment="1">
      <alignment horizontal="left" vertical="center" wrapText="1"/>
    </xf>
    <xf numFmtId="0" fontId="116" fillId="0" borderId="47" xfId="0" applyFont="1" applyBorder="1" applyAlignment="1">
      <alignment horizontal="left" vertical="center" wrapText="1"/>
    </xf>
    <xf numFmtId="0" fontId="92" fillId="0" borderId="31" xfId="0" applyFont="1" applyFill="1" applyBorder="1" applyAlignment="1">
      <alignment horizontal="left" vertical="center" textRotation="90" wrapText="1"/>
    </xf>
    <xf numFmtId="0" fontId="92" fillId="0" borderId="14" xfId="0" applyFont="1" applyFill="1" applyBorder="1" applyAlignment="1">
      <alignment horizontal="left" vertical="center" textRotation="90" wrapText="1"/>
    </xf>
    <xf numFmtId="0" fontId="133" fillId="16" borderId="31" xfId="0" applyFont="1" applyFill="1" applyBorder="1" applyAlignment="1">
      <alignment horizontal="center" vertical="center" textRotation="90"/>
    </xf>
    <xf numFmtId="0" fontId="133" fillId="16" borderId="33" xfId="0" applyFont="1" applyFill="1" applyBorder="1" applyAlignment="1">
      <alignment horizontal="center" vertical="center" textRotation="90"/>
    </xf>
    <xf numFmtId="0" fontId="133" fillId="16" borderId="14" xfId="0" applyFont="1" applyFill="1" applyBorder="1" applyAlignment="1">
      <alignment horizontal="center" vertical="center" textRotation="90"/>
    </xf>
    <xf numFmtId="0" fontId="124" fillId="0" borderId="10" xfId="0" applyFont="1" applyFill="1" applyBorder="1" applyAlignment="1">
      <alignment horizontal="left" vertical="center" wrapText="1"/>
    </xf>
    <xf numFmtId="0" fontId="124" fillId="0" borderId="56" xfId="0" applyFont="1" applyFill="1" applyBorder="1" applyAlignment="1">
      <alignment horizontal="left" vertical="center" wrapText="1"/>
    </xf>
    <xf numFmtId="0" fontId="124" fillId="0" borderId="51" xfId="0" applyFont="1" applyFill="1" applyBorder="1" applyAlignment="1">
      <alignment horizontal="left" vertical="center" wrapText="1"/>
    </xf>
    <xf numFmtId="0" fontId="131" fillId="0" borderId="0" xfId="0" applyFont="1" applyBorder="1" applyAlignment="1">
      <alignment horizontal="center" vertical="top"/>
    </xf>
    <xf numFmtId="0" fontId="131" fillId="0" borderId="0" xfId="0" applyFont="1" applyBorder="1" applyAlignment="1">
      <alignment horizontal="center"/>
    </xf>
    <xf numFmtId="0" fontId="134" fillId="16" borderId="34" xfId="0" applyFont="1" applyFill="1" applyBorder="1" applyAlignment="1">
      <alignment horizontal="center" vertical="center" textRotation="90" wrapText="1"/>
    </xf>
    <xf numFmtId="0" fontId="134" fillId="16" borderId="50" xfId="0" applyFont="1" applyFill="1" applyBorder="1" applyAlignment="1">
      <alignment horizontal="center" vertical="center" textRotation="90" wrapText="1"/>
    </xf>
    <xf numFmtId="0" fontId="124" fillId="0" borderId="45" xfId="0" applyFont="1" applyFill="1" applyBorder="1" applyAlignment="1">
      <alignment horizontal="left" vertical="center" wrapText="1"/>
    </xf>
    <xf numFmtId="0" fontId="124" fillId="0" borderId="46" xfId="0" applyFont="1" applyFill="1" applyBorder="1" applyAlignment="1">
      <alignment horizontal="left" vertical="center" wrapText="1"/>
    </xf>
    <xf numFmtId="0" fontId="134" fillId="16" borderId="30" xfId="0" applyFont="1" applyFill="1" applyBorder="1" applyAlignment="1">
      <alignment horizontal="center" vertical="center" textRotation="90" wrapText="1"/>
    </xf>
    <xf numFmtId="0" fontId="124" fillId="0" borderId="23" xfId="0" applyFont="1" applyFill="1" applyBorder="1" applyAlignment="1">
      <alignment horizontal="left" vertical="center" wrapText="1"/>
    </xf>
    <xf numFmtId="0" fontId="124" fillId="0" borderId="21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left"/>
    </xf>
    <xf numFmtId="0" fontId="125" fillId="0" borderId="0" xfId="0" applyFont="1" applyBorder="1" applyAlignment="1">
      <alignment vertical="top"/>
    </xf>
    <xf numFmtId="0" fontId="136" fillId="0" borderId="0" xfId="0" applyFont="1" applyBorder="1" applyAlignment="1">
      <alignment horizontal="center"/>
    </xf>
    <xf numFmtId="0" fontId="116" fillId="0" borderId="52" xfId="0" applyFont="1" applyBorder="1" applyAlignment="1">
      <alignment horizontal="left" vertical="center" wrapText="1"/>
    </xf>
    <xf numFmtId="9" fontId="131" fillId="13" borderId="62" xfId="0" applyNumberFormat="1" applyFont="1" applyFill="1" applyBorder="1" applyAlignment="1">
      <alignment horizontal="center" vertical="center"/>
    </xf>
    <xf numFmtId="9" fontId="131" fillId="13" borderId="63" xfId="0" applyNumberFormat="1" applyFont="1" applyFill="1" applyBorder="1" applyAlignment="1">
      <alignment horizontal="center" vertical="center"/>
    </xf>
    <xf numFmtId="9" fontId="131" fillId="13" borderId="64" xfId="0" applyNumberFormat="1" applyFont="1" applyFill="1" applyBorder="1" applyAlignment="1">
      <alignment horizontal="center" vertical="center"/>
    </xf>
    <xf numFmtId="0" fontId="116" fillId="0" borderId="44" xfId="55" applyFont="1" applyFill="1" applyBorder="1" applyAlignment="1">
      <alignment horizontal="center" vertical="center" wrapText="1" readingOrder="1"/>
      <protection/>
    </xf>
    <xf numFmtId="0" fontId="116" fillId="0" borderId="14" xfId="55" applyFont="1" applyFill="1" applyBorder="1" applyAlignment="1">
      <alignment horizontal="center" vertical="center" wrapText="1" readingOrder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6</xdr:row>
      <xdr:rowOff>47625</xdr:rowOff>
    </xdr:from>
    <xdr:to>
      <xdr:col>8</xdr:col>
      <xdr:colOff>1371600</xdr:colOff>
      <xdr:row>11</xdr:row>
      <xdr:rowOff>514350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33600"/>
          <a:ext cx="71818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60" zoomScaleNormal="60" zoomScalePageLayoutView="0" workbookViewId="0" topLeftCell="A1">
      <selection activeCell="L60" sqref="L60"/>
    </sheetView>
  </sheetViews>
  <sheetFormatPr defaultColWidth="11.421875" defaultRowHeight="15"/>
  <cols>
    <col min="1" max="2" width="4.28125" style="0" customWidth="1"/>
    <col min="3" max="3" width="7.421875" style="0" customWidth="1"/>
    <col min="4" max="4" width="21.00390625" style="0" customWidth="1"/>
    <col min="5" max="5" width="17.7109375" style="0" customWidth="1"/>
    <col min="6" max="6" width="16.28125" style="0" customWidth="1"/>
    <col min="7" max="7" width="38.421875" style="0" customWidth="1"/>
    <col min="8" max="8" width="8.8515625" style="56" customWidth="1"/>
    <col min="9" max="9" width="34.140625" style="56" customWidth="1"/>
    <col min="10" max="10" width="24.7109375" style="0" customWidth="1"/>
    <col min="11" max="11" width="22.421875" style="0" customWidth="1"/>
    <col min="12" max="12" width="23.8515625" style="0" customWidth="1"/>
    <col min="13" max="14" width="21.00390625" style="0" customWidth="1"/>
    <col min="15" max="15" width="22.140625" style="0" customWidth="1"/>
    <col min="16" max="16" width="18.140625" style="0" customWidth="1"/>
    <col min="17" max="17" width="19.7109375" style="0" customWidth="1"/>
    <col min="18" max="18" width="12.00390625" style="0" customWidth="1"/>
    <col min="19" max="19" width="10.8515625" style="0" customWidth="1"/>
    <col min="20" max="20" width="11.28125" style="0" customWidth="1"/>
    <col min="21" max="21" width="16.00390625" style="0" customWidth="1"/>
    <col min="22" max="22" width="17.8515625" style="0" customWidth="1"/>
    <col min="23" max="23" width="21.28125" style="0" customWidth="1"/>
    <col min="24" max="24" width="23.00390625" style="0" customWidth="1"/>
    <col min="25" max="25" width="24.28125" style="0" customWidth="1"/>
    <col min="26" max="26" width="18.8515625" style="0" customWidth="1"/>
    <col min="28" max="28" width="21.28125" style="0" customWidth="1"/>
  </cols>
  <sheetData>
    <row r="1" spans="3:27" ht="7.5" customHeight="1">
      <c r="C1" s="1"/>
      <c r="D1" s="1"/>
      <c r="E1" s="1"/>
      <c r="F1" s="1"/>
      <c r="G1" s="1"/>
      <c r="H1" s="52"/>
      <c r="I1" s="52"/>
      <c r="J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27" ht="31.5" customHeight="1">
      <c r="C2" s="1"/>
      <c r="D2" s="1"/>
      <c r="E2" s="18"/>
      <c r="F2" s="1"/>
      <c r="G2" s="1"/>
      <c r="H2" s="52"/>
      <c r="I2" s="52"/>
      <c r="J2" s="41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80"/>
      <c r="X2" s="80"/>
      <c r="Y2" s="1"/>
      <c r="Z2" s="1"/>
      <c r="AA2" s="1"/>
    </row>
    <row r="3" spans="3:27" ht="33.75" customHeight="1">
      <c r="C3" s="1"/>
      <c r="D3" s="1"/>
      <c r="E3" s="18"/>
      <c r="F3" s="1"/>
      <c r="G3" s="1"/>
      <c r="H3" s="52"/>
      <c r="I3" s="52"/>
      <c r="J3" s="1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2"/>
      <c r="X3" s="82"/>
      <c r="Y3" s="1"/>
      <c r="Z3" s="1"/>
      <c r="AA3" s="1"/>
    </row>
    <row r="4" spans="3:28" ht="28.5" customHeight="1">
      <c r="C4" s="1"/>
      <c r="D4" s="1"/>
      <c r="E4" s="18"/>
      <c r="F4" s="1"/>
      <c r="G4" s="1"/>
      <c r="H4" s="52"/>
      <c r="I4" s="52"/>
      <c r="J4" s="41"/>
      <c r="K4" s="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81"/>
      <c r="X4" s="81"/>
      <c r="Y4" s="1"/>
      <c r="Z4" s="7"/>
      <c r="AA4" s="8"/>
      <c r="AB4" s="11"/>
    </row>
    <row r="5" spans="3:28" ht="25.5" customHeight="1">
      <c r="C5" s="1"/>
      <c r="D5" s="1"/>
      <c r="E5" s="18"/>
      <c r="F5" s="1"/>
      <c r="G5" s="1"/>
      <c r="H5" s="52"/>
      <c r="I5" s="52"/>
      <c r="J5" s="41"/>
      <c r="K5" s="7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80"/>
      <c r="X5" s="80"/>
      <c r="Y5" s="1"/>
      <c r="Z5" s="7"/>
      <c r="AA5" s="8"/>
      <c r="AB5" s="11"/>
    </row>
    <row r="6" spans="3:28" ht="37.5" customHeight="1" thickBot="1">
      <c r="C6" s="1"/>
      <c r="D6" s="1"/>
      <c r="E6" s="18"/>
      <c r="F6" s="1"/>
      <c r="G6" s="1"/>
      <c r="H6" s="52"/>
      <c r="I6" s="52"/>
      <c r="J6" s="41"/>
      <c r="K6" s="6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80"/>
      <c r="X6" s="80"/>
      <c r="Y6" s="1"/>
      <c r="Z6" s="7"/>
      <c r="AA6" s="8"/>
      <c r="AB6" s="11"/>
    </row>
    <row r="7" spans="3:28" ht="48.75" customHeight="1">
      <c r="C7" s="1"/>
      <c r="D7" s="1"/>
      <c r="E7" s="18"/>
      <c r="F7" s="1"/>
      <c r="G7" s="1"/>
      <c r="H7" s="52"/>
      <c r="I7" s="52"/>
      <c r="J7" s="319" t="s">
        <v>140</v>
      </c>
      <c r="K7" s="320"/>
      <c r="L7" s="320"/>
      <c r="M7" s="320"/>
      <c r="N7" s="320"/>
      <c r="O7" s="321"/>
      <c r="P7" s="6"/>
      <c r="Q7" s="6"/>
      <c r="R7" s="6"/>
      <c r="S7" s="6"/>
      <c r="T7" s="6"/>
      <c r="U7" s="6"/>
      <c r="V7" s="168" t="s">
        <v>141</v>
      </c>
      <c r="W7" s="93" t="s">
        <v>101</v>
      </c>
      <c r="X7" s="80"/>
      <c r="Y7" s="1"/>
      <c r="Z7" s="7"/>
      <c r="AA7" s="8"/>
      <c r="AB7" s="11"/>
    </row>
    <row r="8" spans="3:28" ht="30" customHeight="1" thickBot="1">
      <c r="C8" s="1"/>
      <c r="D8" s="1"/>
      <c r="E8" s="18"/>
      <c r="F8" s="1"/>
      <c r="G8" s="1"/>
      <c r="H8" s="52"/>
      <c r="I8" s="52"/>
      <c r="J8" s="322"/>
      <c r="K8" s="323"/>
      <c r="L8" s="323"/>
      <c r="M8" s="323"/>
      <c r="N8" s="323"/>
      <c r="O8" s="324"/>
      <c r="P8" s="6"/>
      <c r="Q8" s="6"/>
      <c r="R8" s="6"/>
      <c r="S8" s="6"/>
      <c r="T8" s="6"/>
      <c r="U8" s="6"/>
      <c r="V8" s="6"/>
      <c r="W8" s="80"/>
      <c r="X8" s="80"/>
      <c r="Y8" s="1"/>
      <c r="Z8" s="7"/>
      <c r="AA8" s="8"/>
      <c r="AB8" s="11"/>
    </row>
    <row r="9" spans="3:28" ht="16.5" customHeight="1">
      <c r="C9" s="1"/>
      <c r="D9" s="1"/>
      <c r="E9" s="18"/>
      <c r="F9" s="1"/>
      <c r="G9" s="1"/>
      <c r="H9" s="52"/>
      <c r="I9" s="52"/>
      <c r="J9" s="41"/>
      <c r="K9" s="6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2"/>
      <c r="X9" s="72"/>
      <c r="Y9" s="1"/>
      <c r="Z9" s="7"/>
      <c r="AA9" s="8"/>
      <c r="AB9" s="11"/>
    </row>
    <row r="10" spans="3:28" ht="16.5" customHeight="1">
      <c r="C10" s="1"/>
      <c r="D10" s="1"/>
      <c r="E10" s="18"/>
      <c r="F10" s="1"/>
      <c r="G10" s="1"/>
      <c r="H10" s="52"/>
      <c r="I10" s="52"/>
      <c r="J10" s="41"/>
      <c r="K10" s="6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2"/>
      <c r="X10" s="72"/>
      <c r="Y10" s="1"/>
      <c r="Z10" s="7"/>
      <c r="AA10" s="8"/>
      <c r="AB10" s="11"/>
    </row>
    <row r="11" spans="3:28" ht="21.75" customHeight="1" thickBot="1">
      <c r="C11" s="1"/>
      <c r="D11" s="1"/>
      <c r="E11" s="18"/>
      <c r="F11" s="1"/>
      <c r="G11" s="1"/>
      <c r="H11" s="52"/>
      <c r="I11" s="52"/>
      <c r="J11" s="41"/>
      <c r="K11" s="62"/>
      <c r="L11" s="6"/>
      <c r="M11" s="6"/>
      <c r="N11" s="6"/>
      <c r="O11" s="6"/>
      <c r="P11" s="166"/>
      <c r="Q11" s="6"/>
      <c r="R11" s="6"/>
      <c r="S11" s="6"/>
      <c r="T11" s="6"/>
      <c r="U11" s="6"/>
      <c r="V11" s="6"/>
      <c r="W11" s="72"/>
      <c r="X11" s="72"/>
      <c r="Y11" s="1"/>
      <c r="Z11" s="7"/>
      <c r="AA11" s="8"/>
      <c r="AB11" s="11"/>
    </row>
    <row r="12" spans="3:27" ht="75" customHeight="1" thickBot="1">
      <c r="C12" s="1"/>
      <c r="D12" s="1"/>
      <c r="E12" s="358"/>
      <c r="F12" s="358"/>
      <c r="G12" s="40"/>
      <c r="H12" s="53"/>
      <c r="I12" s="54"/>
      <c r="J12" s="1"/>
      <c r="K12" s="1"/>
      <c r="L12" s="67"/>
      <c r="M12" s="286" t="s">
        <v>84</v>
      </c>
      <c r="N12" s="286"/>
      <c r="O12" s="286" t="s">
        <v>83</v>
      </c>
      <c r="P12" s="166"/>
      <c r="Q12" s="407" t="s">
        <v>135</v>
      </c>
      <c r="R12" s="408"/>
      <c r="S12" s="408"/>
      <c r="T12" s="408"/>
      <c r="U12" s="408"/>
      <c r="V12" s="409"/>
      <c r="W12" s="94"/>
      <c r="X12" s="1"/>
      <c r="Y12" s="1"/>
      <c r="Z12" s="8"/>
      <c r="AA12" s="9"/>
    </row>
    <row r="13" spans="3:27" ht="70.5" customHeight="1" thickBot="1">
      <c r="C13" s="17"/>
      <c r="D13" s="58" t="s">
        <v>35</v>
      </c>
      <c r="E13" s="355" t="s">
        <v>66</v>
      </c>
      <c r="F13" s="356"/>
      <c r="G13" s="104" t="s">
        <v>17</v>
      </c>
      <c r="H13" s="355" t="s">
        <v>38</v>
      </c>
      <c r="I13" s="356"/>
      <c r="J13" s="105" t="s">
        <v>0</v>
      </c>
      <c r="K13" s="105" t="s">
        <v>18</v>
      </c>
      <c r="L13" s="106" t="s">
        <v>6</v>
      </c>
      <c r="M13" s="107" t="s">
        <v>44</v>
      </c>
      <c r="N13" s="165" t="s">
        <v>124</v>
      </c>
      <c r="O13" s="146" t="s">
        <v>45</v>
      </c>
      <c r="P13" s="167" t="s">
        <v>122</v>
      </c>
      <c r="Q13" s="143" t="s">
        <v>118</v>
      </c>
      <c r="R13" s="144" t="s">
        <v>119</v>
      </c>
      <c r="S13" s="144" t="s">
        <v>120</v>
      </c>
      <c r="T13" s="144" t="s">
        <v>121</v>
      </c>
      <c r="U13" s="144" t="s">
        <v>123</v>
      </c>
      <c r="V13" s="145" t="s">
        <v>136</v>
      </c>
      <c r="W13" s="140" t="s">
        <v>19</v>
      </c>
      <c r="X13" s="21"/>
      <c r="Y13" s="20"/>
      <c r="Z13" s="21"/>
      <c r="AA13" s="21"/>
    </row>
    <row r="14" spans="3:27" ht="57.75" customHeight="1">
      <c r="C14" s="383" t="s">
        <v>67</v>
      </c>
      <c r="D14" s="391" t="s">
        <v>36</v>
      </c>
      <c r="E14" s="347" t="s">
        <v>4</v>
      </c>
      <c r="F14" s="348"/>
      <c r="G14" s="410" t="s">
        <v>57</v>
      </c>
      <c r="H14" s="393" t="s">
        <v>34</v>
      </c>
      <c r="I14" s="394"/>
      <c r="J14" s="174" t="s">
        <v>5</v>
      </c>
      <c r="K14" s="175">
        <v>0</v>
      </c>
      <c r="L14" s="175">
        <v>1</v>
      </c>
      <c r="M14" s="176">
        <v>1</v>
      </c>
      <c r="N14" s="177">
        <v>1</v>
      </c>
      <c r="O14" s="178">
        <v>1</v>
      </c>
      <c r="P14" s="179"/>
      <c r="Q14" s="287">
        <v>0.59</v>
      </c>
      <c r="R14" s="141"/>
      <c r="S14" s="142"/>
      <c r="T14" s="142"/>
      <c r="U14" s="142"/>
      <c r="V14" s="142"/>
      <c r="W14" s="114" t="s">
        <v>98</v>
      </c>
      <c r="X14" s="21"/>
      <c r="Y14" s="20"/>
      <c r="Z14" s="21"/>
      <c r="AA14" s="21"/>
    </row>
    <row r="15" spans="3:27" ht="73.5" customHeight="1">
      <c r="C15" s="384"/>
      <c r="D15" s="391"/>
      <c r="E15" s="349"/>
      <c r="F15" s="350"/>
      <c r="G15" s="411"/>
      <c r="H15" s="329" t="s">
        <v>33</v>
      </c>
      <c r="I15" s="330"/>
      <c r="J15" s="180" t="s">
        <v>24</v>
      </c>
      <c r="K15" s="181">
        <v>12</v>
      </c>
      <c r="L15" s="182">
        <v>12</v>
      </c>
      <c r="M15" s="183">
        <v>6</v>
      </c>
      <c r="N15" s="184">
        <v>12</v>
      </c>
      <c r="O15" s="185">
        <v>12</v>
      </c>
      <c r="P15" s="186"/>
      <c r="Q15" s="288">
        <v>2</v>
      </c>
      <c r="R15" s="45"/>
      <c r="S15" s="128"/>
      <c r="T15" s="128"/>
      <c r="U15" s="128"/>
      <c r="V15" s="128"/>
      <c r="W15" s="115" t="s">
        <v>98</v>
      </c>
      <c r="X15" s="21"/>
      <c r="Y15" s="20"/>
      <c r="Z15" s="21"/>
      <c r="AA15" s="21"/>
    </row>
    <row r="16" spans="3:27" ht="76.5" customHeight="1" thickBot="1">
      <c r="C16" s="384"/>
      <c r="D16" s="391"/>
      <c r="E16" s="351"/>
      <c r="F16" s="352"/>
      <c r="G16" s="139" t="s">
        <v>58</v>
      </c>
      <c r="H16" s="375" t="s">
        <v>47</v>
      </c>
      <c r="I16" s="376"/>
      <c r="J16" s="187" t="s">
        <v>2</v>
      </c>
      <c r="K16" s="188">
        <v>1980</v>
      </c>
      <c r="L16" s="189">
        <v>2000</v>
      </c>
      <c r="M16" s="190">
        <v>200</v>
      </c>
      <c r="N16" s="191">
        <v>0</v>
      </c>
      <c r="O16" s="192">
        <v>600</v>
      </c>
      <c r="P16" s="193"/>
      <c r="Q16" s="289">
        <v>0</v>
      </c>
      <c r="R16" s="147"/>
      <c r="S16" s="148"/>
      <c r="T16" s="148"/>
      <c r="U16" s="148"/>
      <c r="V16" s="148"/>
      <c r="W16" s="149" t="s">
        <v>21</v>
      </c>
      <c r="X16" s="21"/>
      <c r="Y16" s="20"/>
      <c r="Z16" s="21"/>
      <c r="AA16" s="21"/>
    </row>
    <row r="17" spans="1:27" ht="108.75" customHeight="1" thickBot="1">
      <c r="A17" s="31"/>
      <c r="C17" s="384"/>
      <c r="D17" s="391"/>
      <c r="E17" s="359" t="s">
        <v>43</v>
      </c>
      <c r="F17" s="360"/>
      <c r="G17" s="108" t="s">
        <v>64</v>
      </c>
      <c r="H17" s="357" t="s">
        <v>25</v>
      </c>
      <c r="I17" s="357"/>
      <c r="J17" s="194" t="s">
        <v>9</v>
      </c>
      <c r="K17" s="195">
        <v>3</v>
      </c>
      <c r="L17" s="196">
        <v>3</v>
      </c>
      <c r="M17" s="197">
        <v>0</v>
      </c>
      <c r="N17" s="198">
        <v>0</v>
      </c>
      <c r="O17" s="199">
        <v>1</v>
      </c>
      <c r="P17" s="200"/>
      <c r="Q17" s="290">
        <v>0</v>
      </c>
      <c r="R17" s="109"/>
      <c r="S17" s="129"/>
      <c r="T17" s="129"/>
      <c r="U17" s="129"/>
      <c r="V17" s="129"/>
      <c r="W17" s="116" t="s">
        <v>20</v>
      </c>
      <c r="X17" s="22"/>
      <c r="Y17" s="23"/>
      <c r="Z17" s="24"/>
      <c r="AA17" s="25"/>
    </row>
    <row r="18" spans="1:27" ht="82.5" customHeight="1">
      <c r="A18" s="57"/>
      <c r="C18" s="384"/>
      <c r="D18" s="391"/>
      <c r="E18" s="365" t="s">
        <v>23</v>
      </c>
      <c r="F18" s="366"/>
      <c r="G18" s="361" t="s">
        <v>54</v>
      </c>
      <c r="H18" s="338" t="s">
        <v>13</v>
      </c>
      <c r="I18" s="201" t="s">
        <v>73</v>
      </c>
      <c r="J18" s="202" t="s">
        <v>1</v>
      </c>
      <c r="K18" s="203">
        <v>27258800000</v>
      </c>
      <c r="L18" s="204">
        <v>2725880000</v>
      </c>
      <c r="M18" s="205">
        <v>0</v>
      </c>
      <c r="N18" s="206">
        <v>0</v>
      </c>
      <c r="O18" s="207">
        <v>545176000</v>
      </c>
      <c r="P18" s="208"/>
      <c r="Q18" s="291">
        <v>0</v>
      </c>
      <c r="R18" s="150"/>
      <c r="S18" s="151"/>
      <c r="T18" s="151"/>
      <c r="U18" s="151"/>
      <c r="V18" s="151"/>
      <c r="W18" s="152" t="s">
        <v>114</v>
      </c>
      <c r="X18" s="95" t="e">
        <f>O18+#REF!+#REF!</f>
        <v>#REF!</v>
      </c>
      <c r="Y18" s="23"/>
      <c r="Z18" s="24"/>
      <c r="AA18" s="25"/>
    </row>
    <row r="19" spans="1:27" ht="81.75" customHeight="1">
      <c r="A19" s="57"/>
      <c r="C19" s="384"/>
      <c r="D19" s="391"/>
      <c r="E19" s="367"/>
      <c r="F19" s="368"/>
      <c r="G19" s="362"/>
      <c r="H19" s="339"/>
      <c r="I19" s="209" t="s">
        <v>72</v>
      </c>
      <c r="J19" s="180" t="s">
        <v>1</v>
      </c>
      <c r="K19" s="210">
        <v>30990000000</v>
      </c>
      <c r="L19" s="211">
        <v>3099000000</v>
      </c>
      <c r="M19" s="212">
        <v>0</v>
      </c>
      <c r="N19" s="184">
        <v>0</v>
      </c>
      <c r="O19" s="213">
        <v>619800000</v>
      </c>
      <c r="P19" s="214"/>
      <c r="Q19" s="292">
        <v>0</v>
      </c>
      <c r="R19" s="65"/>
      <c r="S19" s="130"/>
      <c r="T19" s="130"/>
      <c r="U19" s="130"/>
      <c r="V19" s="130"/>
      <c r="W19" s="117" t="s">
        <v>114</v>
      </c>
      <c r="X19" s="95" t="e">
        <f>O19+#REF!+#REF!</f>
        <v>#REF!</v>
      </c>
      <c r="Y19" s="23"/>
      <c r="Z19" s="24"/>
      <c r="AA19" s="25"/>
    </row>
    <row r="20" spans="1:27" ht="144" customHeight="1">
      <c r="A20" s="57"/>
      <c r="C20" s="384"/>
      <c r="D20" s="391"/>
      <c r="E20" s="367"/>
      <c r="F20" s="368"/>
      <c r="G20" s="362"/>
      <c r="H20" s="339" t="s">
        <v>14</v>
      </c>
      <c r="I20" s="215" t="s">
        <v>142</v>
      </c>
      <c r="J20" s="180" t="s">
        <v>1</v>
      </c>
      <c r="K20" s="210">
        <v>11172895760</v>
      </c>
      <c r="L20" s="211">
        <v>3351868728</v>
      </c>
      <c r="M20" s="216">
        <v>270000000</v>
      </c>
      <c r="N20" s="184" t="s">
        <v>125</v>
      </c>
      <c r="O20" s="213">
        <v>616373746</v>
      </c>
      <c r="P20" s="214"/>
      <c r="Q20" s="292">
        <v>0</v>
      </c>
      <c r="R20" s="65"/>
      <c r="S20" s="130"/>
      <c r="T20" s="130"/>
      <c r="U20" s="130"/>
      <c r="V20" s="130"/>
      <c r="W20" s="117" t="s">
        <v>114</v>
      </c>
      <c r="X20" s="95" t="e">
        <f>M20+O20+#REF!+#REF!</f>
        <v>#REF!</v>
      </c>
      <c r="Y20" s="23"/>
      <c r="Z20" s="24"/>
      <c r="AA20" s="25"/>
    </row>
    <row r="21" spans="1:27" ht="112.5" customHeight="1">
      <c r="A21" s="57"/>
      <c r="C21" s="384"/>
      <c r="D21" s="391"/>
      <c r="E21" s="367"/>
      <c r="F21" s="368"/>
      <c r="G21" s="362"/>
      <c r="H21" s="339"/>
      <c r="I21" s="217" t="s">
        <v>74</v>
      </c>
      <c r="J21" s="180" t="s">
        <v>1</v>
      </c>
      <c r="K21" s="210">
        <v>15740654917</v>
      </c>
      <c r="L21" s="218">
        <v>4722196475</v>
      </c>
      <c r="M21" s="219">
        <v>0</v>
      </c>
      <c r="N21" s="184" t="s">
        <v>126</v>
      </c>
      <c r="O21" s="213">
        <v>944439295</v>
      </c>
      <c r="P21" s="214"/>
      <c r="Q21" s="292">
        <v>0</v>
      </c>
      <c r="R21" s="65"/>
      <c r="S21" s="130"/>
      <c r="T21" s="130"/>
      <c r="U21" s="130"/>
      <c r="V21" s="130"/>
      <c r="W21" s="117" t="s">
        <v>114</v>
      </c>
      <c r="X21" s="95" t="e">
        <f>M21+O21+#REF!+#REF!</f>
        <v>#REF!</v>
      </c>
      <c r="Y21" s="23"/>
      <c r="Z21" s="24"/>
      <c r="AA21" s="25"/>
    </row>
    <row r="22" spans="1:27" ht="96.75" customHeight="1">
      <c r="A22" s="57"/>
      <c r="C22" s="384"/>
      <c r="D22" s="391"/>
      <c r="E22" s="367"/>
      <c r="F22" s="368"/>
      <c r="G22" s="362"/>
      <c r="H22" s="381" t="s">
        <v>15</v>
      </c>
      <c r="I22" s="217" t="s">
        <v>143</v>
      </c>
      <c r="J22" s="180" t="s">
        <v>1</v>
      </c>
      <c r="K22" s="210">
        <v>44312882155</v>
      </c>
      <c r="L22" s="218">
        <v>44000000000</v>
      </c>
      <c r="M22" s="220">
        <v>4935500000</v>
      </c>
      <c r="N22" s="184" t="s">
        <v>127</v>
      </c>
      <c r="O22" s="221">
        <v>7812900000</v>
      </c>
      <c r="P22" s="222"/>
      <c r="Q22" s="292">
        <v>0</v>
      </c>
      <c r="R22" s="68"/>
      <c r="S22" s="131"/>
      <c r="T22" s="131"/>
      <c r="U22" s="131"/>
      <c r="V22" s="131"/>
      <c r="W22" s="118" t="s">
        <v>114</v>
      </c>
      <c r="X22" s="95" t="e">
        <f>M22+O22+#REF!+#REF!</f>
        <v>#REF!</v>
      </c>
      <c r="Y22" s="23"/>
      <c r="Z22" s="24"/>
      <c r="AA22" s="25"/>
    </row>
    <row r="23" spans="1:27" ht="69" customHeight="1">
      <c r="A23" s="57"/>
      <c r="C23" s="384"/>
      <c r="D23" s="391"/>
      <c r="E23" s="367"/>
      <c r="F23" s="368"/>
      <c r="G23" s="362"/>
      <c r="H23" s="382"/>
      <c r="I23" s="209" t="s">
        <v>59</v>
      </c>
      <c r="J23" s="180" t="s">
        <v>1</v>
      </c>
      <c r="K23" s="210">
        <v>1471750892</v>
      </c>
      <c r="L23" s="218">
        <v>1000000000</v>
      </c>
      <c r="M23" s="212">
        <v>0</v>
      </c>
      <c r="N23" s="184">
        <v>0</v>
      </c>
      <c r="O23" s="221">
        <v>265000000</v>
      </c>
      <c r="P23" s="222"/>
      <c r="Q23" s="292">
        <v>0</v>
      </c>
      <c r="R23" s="68"/>
      <c r="S23" s="132"/>
      <c r="T23" s="132"/>
      <c r="U23" s="132"/>
      <c r="V23" s="132"/>
      <c r="W23" s="117" t="s">
        <v>114</v>
      </c>
      <c r="X23" s="95" t="e">
        <f>M23+O23+#REF!+#REF!</f>
        <v>#REF!</v>
      </c>
      <c r="Y23" s="23"/>
      <c r="Z23" s="24"/>
      <c r="AA23" s="25"/>
    </row>
    <row r="24" spans="1:27" ht="72.75" customHeight="1">
      <c r="A24" s="57"/>
      <c r="C24" s="384"/>
      <c r="D24" s="391"/>
      <c r="E24" s="367"/>
      <c r="F24" s="368"/>
      <c r="G24" s="363" t="s">
        <v>53</v>
      </c>
      <c r="H24" s="329" t="s">
        <v>51</v>
      </c>
      <c r="I24" s="330"/>
      <c r="J24" s="180" t="s">
        <v>11</v>
      </c>
      <c r="K24" s="223">
        <v>0</v>
      </c>
      <c r="L24" s="224">
        <v>1</v>
      </c>
      <c r="M24" s="225">
        <v>1</v>
      </c>
      <c r="N24" s="184" t="s">
        <v>128</v>
      </c>
      <c r="O24" s="226">
        <v>1</v>
      </c>
      <c r="P24" s="227"/>
      <c r="Q24" s="293">
        <v>0.15</v>
      </c>
      <c r="R24" s="47"/>
      <c r="S24" s="98"/>
      <c r="T24" s="98"/>
      <c r="U24" s="98"/>
      <c r="V24" s="98"/>
      <c r="W24" s="117" t="s">
        <v>110</v>
      </c>
      <c r="X24" s="22"/>
      <c r="Y24" s="23"/>
      <c r="Z24" s="24"/>
      <c r="AA24" s="25"/>
    </row>
    <row r="25" spans="1:27" ht="64.5" customHeight="1" thickBot="1">
      <c r="A25" s="57"/>
      <c r="C25" s="384"/>
      <c r="D25" s="392"/>
      <c r="E25" s="369"/>
      <c r="F25" s="370"/>
      <c r="G25" s="364"/>
      <c r="H25" s="375" t="s">
        <v>50</v>
      </c>
      <c r="I25" s="376"/>
      <c r="J25" s="187" t="s">
        <v>61</v>
      </c>
      <c r="K25" s="188">
        <v>27</v>
      </c>
      <c r="L25" s="189">
        <v>87</v>
      </c>
      <c r="M25" s="228">
        <v>20</v>
      </c>
      <c r="N25" s="191">
        <v>31</v>
      </c>
      <c r="O25" s="229">
        <v>87</v>
      </c>
      <c r="P25" s="230"/>
      <c r="Q25" s="294">
        <v>0</v>
      </c>
      <c r="R25" s="153"/>
      <c r="S25" s="133"/>
      <c r="T25" s="133"/>
      <c r="U25" s="133"/>
      <c r="V25" s="133"/>
      <c r="W25" s="118" t="s">
        <v>110</v>
      </c>
      <c r="X25" s="22"/>
      <c r="Y25" s="23"/>
      <c r="Z25" s="24"/>
      <c r="AA25" s="25"/>
    </row>
    <row r="26" spans="3:27" ht="123" customHeight="1">
      <c r="C26" s="384"/>
      <c r="D26" s="395" t="s">
        <v>37</v>
      </c>
      <c r="E26" s="347" t="s">
        <v>16</v>
      </c>
      <c r="F26" s="371"/>
      <c r="G26" s="377" t="s">
        <v>52</v>
      </c>
      <c r="H26" s="332" t="s">
        <v>71</v>
      </c>
      <c r="I26" s="333"/>
      <c r="J26" s="231" t="s">
        <v>108</v>
      </c>
      <c r="K26" s="232" t="s">
        <v>39</v>
      </c>
      <c r="L26" s="233" t="s">
        <v>40</v>
      </c>
      <c r="M26" s="234" t="s">
        <v>91</v>
      </c>
      <c r="N26" s="235" t="s">
        <v>39</v>
      </c>
      <c r="O26" s="236" t="s">
        <v>40</v>
      </c>
      <c r="P26" s="237"/>
      <c r="Q26" s="295" t="s">
        <v>39</v>
      </c>
      <c r="R26" s="154"/>
      <c r="S26" s="155"/>
      <c r="T26" s="155"/>
      <c r="U26" s="155"/>
      <c r="V26" s="155"/>
      <c r="W26" s="156" t="s">
        <v>113</v>
      </c>
      <c r="X26" s="22"/>
      <c r="Y26" s="23"/>
      <c r="Z26" s="24"/>
      <c r="AA26" s="25"/>
    </row>
    <row r="27" spans="3:27" ht="69" customHeight="1">
      <c r="C27" s="384"/>
      <c r="D27" s="391"/>
      <c r="E27" s="349"/>
      <c r="F27" s="372"/>
      <c r="G27" s="378"/>
      <c r="H27" s="330" t="s">
        <v>7</v>
      </c>
      <c r="I27" s="331"/>
      <c r="J27" s="180" t="s">
        <v>109</v>
      </c>
      <c r="K27" s="238">
        <v>0.5</v>
      </c>
      <c r="L27" s="239">
        <v>1</v>
      </c>
      <c r="M27" s="240">
        <v>0.3</v>
      </c>
      <c r="N27" s="241">
        <v>0.5</v>
      </c>
      <c r="O27" s="242">
        <v>1</v>
      </c>
      <c r="P27" s="243"/>
      <c r="Q27" s="296">
        <v>0.5</v>
      </c>
      <c r="R27" s="43"/>
      <c r="S27" s="134"/>
      <c r="T27" s="134"/>
      <c r="U27" s="134"/>
      <c r="V27" s="134"/>
      <c r="W27" s="119" t="s">
        <v>112</v>
      </c>
      <c r="X27" s="22"/>
      <c r="Y27" s="23"/>
      <c r="Z27" s="24"/>
      <c r="AA27" s="25"/>
    </row>
    <row r="28" spans="3:27" ht="75.75" customHeight="1">
      <c r="C28" s="384"/>
      <c r="D28" s="391"/>
      <c r="E28" s="349"/>
      <c r="F28" s="372"/>
      <c r="G28" s="378"/>
      <c r="H28" s="330" t="s">
        <v>69</v>
      </c>
      <c r="I28" s="331"/>
      <c r="J28" s="180" t="s">
        <v>75</v>
      </c>
      <c r="K28" s="223">
        <v>0</v>
      </c>
      <c r="L28" s="244">
        <v>13</v>
      </c>
      <c r="M28" s="245">
        <v>0</v>
      </c>
      <c r="N28" s="184">
        <v>0</v>
      </c>
      <c r="O28" s="246">
        <v>3</v>
      </c>
      <c r="P28" s="247"/>
      <c r="Q28" s="297">
        <v>0</v>
      </c>
      <c r="R28" s="71"/>
      <c r="S28" s="135"/>
      <c r="T28" s="135"/>
      <c r="U28" s="135"/>
      <c r="V28" s="135"/>
      <c r="W28" s="119" t="s">
        <v>65</v>
      </c>
      <c r="X28" s="22"/>
      <c r="Y28" s="23"/>
      <c r="Z28" s="24"/>
      <c r="AA28" s="25"/>
    </row>
    <row r="29" spans="3:27" ht="90" customHeight="1">
      <c r="C29" s="384"/>
      <c r="D29" s="391"/>
      <c r="E29" s="349"/>
      <c r="F29" s="372"/>
      <c r="G29" s="378"/>
      <c r="H29" s="330" t="s">
        <v>62</v>
      </c>
      <c r="I29" s="331"/>
      <c r="J29" s="180" t="s">
        <v>75</v>
      </c>
      <c r="K29" s="223">
        <v>0</v>
      </c>
      <c r="L29" s="244">
        <v>13</v>
      </c>
      <c r="M29" s="219">
        <v>0</v>
      </c>
      <c r="N29" s="184">
        <v>0</v>
      </c>
      <c r="O29" s="248">
        <v>3</v>
      </c>
      <c r="P29" s="249"/>
      <c r="Q29" s="298">
        <v>0</v>
      </c>
      <c r="R29" s="66"/>
      <c r="S29" s="136"/>
      <c r="T29" s="136"/>
      <c r="U29" s="136"/>
      <c r="V29" s="136"/>
      <c r="W29" s="119" t="s">
        <v>65</v>
      </c>
      <c r="X29" s="22"/>
      <c r="Y29" s="23"/>
      <c r="Z29" s="24"/>
      <c r="AA29" s="25"/>
    </row>
    <row r="30" spans="3:27" ht="46.5" customHeight="1">
      <c r="C30" s="384"/>
      <c r="D30" s="391"/>
      <c r="E30" s="349"/>
      <c r="F30" s="372"/>
      <c r="G30" s="378"/>
      <c r="H30" s="330" t="s">
        <v>60</v>
      </c>
      <c r="I30" s="331"/>
      <c r="J30" s="180" t="s">
        <v>10</v>
      </c>
      <c r="K30" s="223">
        <v>100</v>
      </c>
      <c r="L30" s="239">
        <v>1</v>
      </c>
      <c r="M30" s="240">
        <v>0.2</v>
      </c>
      <c r="N30" s="241">
        <v>0.5</v>
      </c>
      <c r="O30" s="242">
        <v>1</v>
      </c>
      <c r="P30" s="243"/>
      <c r="Q30" s="296">
        <v>0.5</v>
      </c>
      <c r="R30" s="43"/>
      <c r="S30" s="134"/>
      <c r="T30" s="134"/>
      <c r="U30" s="134"/>
      <c r="V30" s="134"/>
      <c r="W30" s="119" t="s">
        <v>94</v>
      </c>
      <c r="X30" s="22"/>
      <c r="Y30" s="23"/>
      <c r="Z30" s="24"/>
      <c r="AA30" s="25"/>
    </row>
    <row r="31" spans="3:27" ht="67.5" customHeight="1">
      <c r="C31" s="384"/>
      <c r="D31" s="391"/>
      <c r="E31" s="349"/>
      <c r="F31" s="372"/>
      <c r="G31" s="378"/>
      <c r="H31" s="344" t="s">
        <v>49</v>
      </c>
      <c r="I31" s="344"/>
      <c r="J31" s="250" t="s">
        <v>106</v>
      </c>
      <c r="K31" s="251" t="s">
        <v>41</v>
      </c>
      <c r="L31" s="252" t="s">
        <v>92</v>
      </c>
      <c r="M31" s="240">
        <v>0.05</v>
      </c>
      <c r="N31" s="184" t="s">
        <v>129</v>
      </c>
      <c r="O31" s="253">
        <v>0.05</v>
      </c>
      <c r="P31" s="254"/>
      <c r="Q31" s="299" t="s">
        <v>137</v>
      </c>
      <c r="R31" s="42"/>
      <c r="S31" s="99"/>
      <c r="T31" s="99"/>
      <c r="U31" s="99"/>
      <c r="V31" s="99"/>
      <c r="W31" s="119" t="s">
        <v>98</v>
      </c>
      <c r="X31" s="69" t="s">
        <v>76</v>
      </c>
      <c r="Y31" s="70" t="s">
        <v>77</v>
      </c>
      <c r="Z31" s="24"/>
      <c r="AA31" s="25"/>
    </row>
    <row r="32" spans="3:27" ht="67.5" customHeight="1">
      <c r="C32" s="384"/>
      <c r="D32" s="391"/>
      <c r="E32" s="349"/>
      <c r="F32" s="372"/>
      <c r="G32" s="378"/>
      <c r="H32" s="345"/>
      <c r="I32" s="345"/>
      <c r="J32" s="250" t="s">
        <v>80</v>
      </c>
      <c r="K32" s="255" t="s">
        <v>42</v>
      </c>
      <c r="L32" s="252" t="s">
        <v>93</v>
      </c>
      <c r="M32" s="240">
        <v>0.08</v>
      </c>
      <c r="N32" s="184" t="s">
        <v>130</v>
      </c>
      <c r="O32" s="253">
        <v>0.09</v>
      </c>
      <c r="P32" s="254"/>
      <c r="Q32" s="299" t="s">
        <v>138</v>
      </c>
      <c r="R32" s="42"/>
      <c r="S32" s="99"/>
      <c r="T32" s="99"/>
      <c r="U32" s="99"/>
      <c r="V32" s="99"/>
      <c r="W32" s="119" t="s">
        <v>98</v>
      </c>
      <c r="X32" s="22"/>
      <c r="Y32" s="23"/>
      <c r="Z32" s="24"/>
      <c r="AA32" s="25"/>
    </row>
    <row r="33" spans="3:27" ht="91.5" customHeight="1">
      <c r="C33" s="384"/>
      <c r="D33" s="391"/>
      <c r="E33" s="349"/>
      <c r="F33" s="372"/>
      <c r="G33" s="378"/>
      <c r="H33" s="345"/>
      <c r="I33" s="345"/>
      <c r="J33" s="250" t="s">
        <v>81</v>
      </c>
      <c r="K33" s="256" t="s">
        <v>107</v>
      </c>
      <c r="L33" s="257">
        <f>SUM(M33:R33)</f>
        <v>3096441080</v>
      </c>
      <c r="M33" s="258">
        <v>1060243924</v>
      </c>
      <c r="N33" s="184" t="s">
        <v>131</v>
      </c>
      <c r="O33" s="259">
        <v>1858204633</v>
      </c>
      <c r="P33" s="260"/>
      <c r="Q33" s="300">
        <v>177992523</v>
      </c>
      <c r="R33" s="96"/>
      <c r="S33" s="100"/>
      <c r="T33" s="100"/>
      <c r="U33" s="100"/>
      <c r="V33" s="100"/>
      <c r="W33" s="119" t="s">
        <v>98</v>
      </c>
      <c r="X33" s="22"/>
      <c r="Y33" s="23"/>
      <c r="Z33" s="24"/>
      <c r="AA33" s="25"/>
    </row>
    <row r="34" spans="3:27" ht="111" customHeight="1">
      <c r="C34" s="384"/>
      <c r="D34" s="391"/>
      <c r="E34" s="349"/>
      <c r="F34" s="372"/>
      <c r="G34" s="378"/>
      <c r="H34" s="346"/>
      <c r="I34" s="346"/>
      <c r="J34" s="261" t="s">
        <v>82</v>
      </c>
      <c r="K34" s="257">
        <v>7756483641</v>
      </c>
      <c r="L34" s="257">
        <v>8271245228</v>
      </c>
      <c r="M34" s="258">
        <v>8345110830</v>
      </c>
      <c r="N34" s="184" t="s">
        <v>132</v>
      </c>
      <c r="O34" s="259">
        <v>8089409751</v>
      </c>
      <c r="P34" s="260"/>
      <c r="Q34" s="300">
        <v>1193146451</v>
      </c>
      <c r="R34" s="96"/>
      <c r="S34" s="100"/>
      <c r="T34" s="100"/>
      <c r="U34" s="100"/>
      <c r="V34" s="100"/>
      <c r="W34" s="119" t="s">
        <v>98</v>
      </c>
      <c r="X34" s="60"/>
      <c r="Y34" s="61"/>
      <c r="Z34" s="24"/>
      <c r="AA34" s="25"/>
    </row>
    <row r="35" spans="3:27" ht="67.5" customHeight="1">
      <c r="C35" s="384"/>
      <c r="D35" s="391"/>
      <c r="E35" s="349"/>
      <c r="F35" s="372"/>
      <c r="G35" s="378"/>
      <c r="H35" s="386" t="s">
        <v>95</v>
      </c>
      <c r="I35" s="376"/>
      <c r="J35" s="180" t="s">
        <v>78</v>
      </c>
      <c r="K35" s="223">
        <v>0</v>
      </c>
      <c r="L35" s="252">
        <v>1</v>
      </c>
      <c r="M35" s="245">
        <v>50</v>
      </c>
      <c r="N35" s="184">
        <v>0</v>
      </c>
      <c r="O35" s="262">
        <v>1</v>
      </c>
      <c r="P35" s="263"/>
      <c r="Q35" s="301">
        <v>0</v>
      </c>
      <c r="R35" s="59"/>
      <c r="S35" s="101"/>
      <c r="T35" s="101"/>
      <c r="U35" s="101"/>
      <c r="V35" s="101"/>
      <c r="W35" s="119" t="s">
        <v>115</v>
      </c>
      <c r="X35" s="22"/>
      <c r="Y35" s="23"/>
      <c r="Z35" s="24"/>
      <c r="AA35" s="25"/>
    </row>
    <row r="36" spans="3:27" ht="67.5" customHeight="1">
      <c r="C36" s="384"/>
      <c r="D36" s="391"/>
      <c r="E36" s="349"/>
      <c r="F36" s="372"/>
      <c r="G36" s="63"/>
      <c r="H36" s="387"/>
      <c r="I36" s="388"/>
      <c r="J36" s="180" t="s">
        <v>63</v>
      </c>
      <c r="K36" s="223">
        <v>0</v>
      </c>
      <c r="L36" s="252">
        <v>1</v>
      </c>
      <c r="M36" s="245">
        <v>0</v>
      </c>
      <c r="N36" s="184">
        <v>0</v>
      </c>
      <c r="O36" s="262">
        <v>1</v>
      </c>
      <c r="P36" s="263"/>
      <c r="Q36" s="301">
        <v>0</v>
      </c>
      <c r="R36" s="59"/>
      <c r="S36" s="101"/>
      <c r="T36" s="101"/>
      <c r="U36" s="101"/>
      <c r="V36" s="101"/>
      <c r="W36" s="119" t="s">
        <v>115</v>
      </c>
      <c r="X36" s="22"/>
      <c r="Y36" s="23"/>
      <c r="Z36" s="24"/>
      <c r="AA36" s="25"/>
    </row>
    <row r="37" spans="3:27" ht="54" customHeight="1">
      <c r="C37" s="384"/>
      <c r="D37" s="391"/>
      <c r="E37" s="349"/>
      <c r="F37" s="350"/>
      <c r="G37" s="379" t="s">
        <v>55</v>
      </c>
      <c r="H37" s="329" t="s">
        <v>46</v>
      </c>
      <c r="I37" s="330"/>
      <c r="J37" s="180" t="s">
        <v>8</v>
      </c>
      <c r="K37" s="223">
        <v>1</v>
      </c>
      <c r="L37" s="264">
        <v>1</v>
      </c>
      <c r="M37" s="265">
        <v>1</v>
      </c>
      <c r="N37" s="241">
        <v>1</v>
      </c>
      <c r="O37" s="266">
        <v>1</v>
      </c>
      <c r="P37" s="267"/>
      <c r="Q37" s="302">
        <v>1</v>
      </c>
      <c r="R37" s="46"/>
      <c r="S37" s="137"/>
      <c r="T37" s="137"/>
      <c r="U37" s="137"/>
      <c r="V37" s="137"/>
      <c r="W37" s="119" t="s">
        <v>116</v>
      </c>
      <c r="X37" s="22"/>
      <c r="Y37" s="23"/>
      <c r="Z37" s="24"/>
      <c r="AA37" s="25"/>
    </row>
    <row r="38" spans="3:27" ht="57.75" customHeight="1">
      <c r="C38" s="384"/>
      <c r="D38" s="391"/>
      <c r="E38" s="349"/>
      <c r="F38" s="350"/>
      <c r="G38" s="380"/>
      <c r="H38" s="329" t="s">
        <v>111</v>
      </c>
      <c r="I38" s="330"/>
      <c r="J38" s="268" t="s">
        <v>31</v>
      </c>
      <c r="K38" s="223">
        <v>0</v>
      </c>
      <c r="L38" s="182" t="s">
        <v>87</v>
      </c>
      <c r="M38" s="269" t="s">
        <v>97</v>
      </c>
      <c r="N38" s="184" t="s">
        <v>133</v>
      </c>
      <c r="O38" s="270" t="s">
        <v>86</v>
      </c>
      <c r="P38" s="271"/>
      <c r="Q38" s="303" t="s">
        <v>87</v>
      </c>
      <c r="R38" s="44"/>
      <c r="S38" s="138"/>
      <c r="T38" s="138"/>
      <c r="U38" s="138"/>
      <c r="V38" s="138"/>
      <c r="W38" s="119" t="s">
        <v>117</v>
      </c>
      <c r="X38" s="22"/>
      <c r="Y38" s="23"/>
      <c r="Z38" s="24"/>
      <c r="AA38" s="25"/>
    </row>
    <row r="39" spans="3:27" ht="84" customHeight="1">
      <c r="C39" s="384"/>
      <c r="D39" s="391"/>
      <c r="E39" s="349"/>
      <c r="F39" s="350"/>
      <c r="G39" s="406" t="s">
        <v>56</v>
      </c>
      <c r="H39" s="329" t="s">
        <v>28</v>
      </c>
      <c r="I39" s="330"/>
      <c r="J39" s="272" t="s">
        <v>85</v>
      </c>
      <c r="K39" s="223">
        <v>0</v>
      </c>
      <c r="L39" s="252">
        <v>1</v>
      </c>
      <c r="M39" s="273">
        <v>1</v>
      </c>
      <c r="N39" s="241">
        <v>1</v>
      </c>
      <c r="O39" s="274">
        <v>1</v>
      </c>
      <c r="P39" s="275"/>
      <c r="Q39" s="304">
        <v>0.8</v>
      </c>
      <c r="R39" s="74"/>
      <c r="S39" s="102"/>
      <c r="T39" s="102"/>
      <c r="U39" s="102"/>
      <c r="V39" s="102"/>
      <c r="W39" s="119" t="s">
        <v>96</v>
      </c>
      <c r="X39" s="22"/>
      <c r="Y39" s="23"/>
      <c r="Z39" s="24"/>
      <c r="AA39" s="25"/>
    </row>
    <row r="40" spans="3:27" ht="96" customHeight="1">
      <c r="C40" s="384"/>
      <c r="D40" s="391"/>
      <c r="E40" s="349"/>
      <c r="F40" s="350"/>
      <c r="G40" s="379"/>
      <c r="H40" s="327" t="s">
        <v>32</v>
      </c>
      <c r="I40" s="328"/>
      <c r="J40" s="276" t="s">
        <v>89</v>
      </c>
      <c r="K40" s="223" t="s">
        <v>100</v>
      </c>
      <c r="L40" s="223" t="s">
        <v>90</v>
      </c>
      <c r="M40" s="277" t="s">
        <v>90</v>
      </c>
      <c r="N40" s="184" t="s">
        <v>134</v>
      </c>
      <c r="O40" s="278" t="s">
        <v>90</v>
      </c>
      <c r="P40" s="180"/>
      <c r="Q40" s="305" t="s">
        <v>134</v>
      </c>
      <c r="R40" s="77"/>
      <c r="S40" s="103"/>
      <c r="T40" s="103"/>
      <c r="U40" s="103"/>
      <c r="V40" s="103"/>
      <c r="W40" s="119" t="s">
        <v>96</v>
      </c>
      <c r="X40" s="22"/>
      <c r="Y40" s="23"/>
      <c r="Z40" s="24"/>
      <c r="AA40" s="25"/>
    </row>
    <row r="41" spans="3:25" ht="81.75" customHeight="1" thickBot="1">
      <c r="C41" s="385"/>
      <c r="D41" s="392"/>
      <c r="E41" s="373"/>
      <c r="F41" s="374"/>
      <c r="G41" s="110" t="s">
        <v>70</v>
      </c>
      <c r="H41" s="396" t="s">
        <v>29</v>
      </c>
      <c r="I41" s="397"/>
      <c r="J41" s="279" t="s">
        <v>12</v>
      </c>
      <c r="K41" s="280">
        <v>1</v>
      </c>
      <c r="L41" s="281">
        <v>1</v>
      </c>
      <c r="M41" s="282">
        <v>1</v>
      </c>
      <c r="N41" s="283">
        <v>0.24</v>
      </c>
      <c r="O41" s="284">
        <v>1</v>
      </c>
      <c r="P41" s="285"/>
      <c r="Q41" s="306">
        <v>0.23</v>
      </c>
      <c r="R41" s="111"/>
      <c r="S41" s="112"/>
      <c r="T41" s="112"/>
      <c r="U41" s="112"/>
      <c r="V41" s="112"/>
      <c r="W41" s="120" t="s">
        <v>22</v>
      </c>
      <c r="X41" s="22"/>
      <c r="Y41" s="76" t="s">
        <v>88</v>
      </c>
    </row>
    <row r="42" spans="3:30" ht="109.5" customHeight="1">
      <c r="C42" s="4"/>
      <c r="D42" s="16"/>
      <c r="E42" s="113"/>
      <c r="F42" s="400"/>
      <c r="G42" s="400"/>
      <c r="H42" s="326"/>
      <c r="I42" s="326"/>
      <c r="J42" s="326"/>
      <c r="K42" s="64"/>
      <c r="L42" s="92"/>
      <c r="M42" s="325" t="s">
        <v>144</v>
      </c>
      <c r="N42" s="325"/>
      <c r="O42" s="325"/>
      <c r="P42" s="123"/>
      <c r="Q42" s="123"/>
      <c r="R42" s="123"/>
      <c r="S42" s="123"/>
      <c r="T42" s="123"/>
      <c r="U42" s="127"/>
      <c r="V42" s="127"/>
      <c r="W42" s="123"/>
      <c r="X42" s="10"/>
      <c r="Y42" s="75"/>
      <c r="Z42" s="75"/>
      <c r="AA42" s="75"/>
      <c r="AB42" s="75"/>
      <c r="AC42" s="75"/>
      <c r="AD42" s="75"/>
    </row>
    <row r="43" spans="3:27" ht="39.75" customHeight="1">
      <c r="C43" s="84"/>
      <c r="D43" s="15"/>
      <c r="E43" s="19"/>
      <c r="F43" s="390"/>
      <c r="G43" s="390"/>
      <c r="H43" s="354"/>
      <c r="I43" s="354"/>
      <c r="J43" s="354"/>
      <c r="K43" s="85"/>
      <c r="L43" s="169" t="s">
        <v>99</v>
      </c>
      <c r="M43" s="353" t="s">
        <v>3</v>
      </c>
      <c r="N43" s="353"/>
      <c r="O43" s="353"/>
      <c r="P43" s="124"/>
      <c r="Q43" s="172"/>
      <c r="R43" s="403"/>
      <c r="S43" s="403"/>
      <c r="T43" s="403"/>
      <c r="U43" s="403"/>
      <c r="V43" s="126"/>
      <c r="W43" s="121"/>
      <c r="X43" s="12"/>
      <c r="Y43" s="1"/>
      <c r="Z43" s="1"/>
      <c r="AA43" s="1"/>
    </row>
    <row r="44" spans="3:27" ht="51" customHeight="1">
      <c r="C44" s="84"/>
      <c r="D44" s="1"/>
      <c r="E44" s="19"/>
      <c r="F44" s="389"/>
      <c r="G44" s="389"/>
      <c r="H44" s="340"/>
      <c r="I44" s="340"/>
      <c r="J44" s="340"/>
      <c r="K44" s="87"/>
      <c r="L44" s="170"/>
      <c r="M44" s="173" t="s">
        <v>139</v>
      </c>
      <c r="N44" s="173"/>
      <c r="O44" s="173"/>
      <c r="P44" s="122"/>
      <c r="Q44" s="171"/>
      <c r="R44" s="404"/>
      <c r="S44" s="404"/>
      <c r="T44" s="404"/>
      <c r="U44" s="404"/>
      <c r="V44" s="122"/>
      <c r="W44" s="125"/>
      <c r="X44" s="12"/>
      <c r="Y44" s="1"/>
      <c r="Z44" s="1"/>
      <c r="AA44" s="1"/>
    </row>
    <row r="45" spans="3:27" ht="28.5" customHeight="1">
      <c r="C45" s="84"/>
      <c r="D45" s="13"/>
      <c r="E45" s="19"/>
      <c r="F45" s="26"/>
      <c r="G45" s="26"/>
      <c r="H45" s="48"/>
      <c r="I45" s="48"/>
      <c r="J45" s="2"/>
      <c r="K45" s="3"/>
      <c r="L45" s="28"/>
      <c r="M45" s="79"/>
      <c r="N45" s="79"/>
      <c r="O45" s="82"/>
      <c r="P45" s="82"/>
      <c r="Q45" s="82"/>
      <c r="R45" s="82"/>
      <c r="S45" s="82"/>
      <c r="T45" s="82"/>
      <c r="U45" s="82"/>
      <c r="V45" s="82"/>
      <c r="W45" s="82"/>
      <c r="X45" s="12"/>
      <c r="Y45" s="1"/>
      <c r="Z45" s="1"/>
      <c r="AA45" s="1"/>
    </row>
    <row r="46" spans="3:23" ht="25.5" customHeight="1">
      <c r="C46" s="84"/>
      <c r="D46" s="13"/>
      <c r="E46" s="88"/>
      <c r="F46" s="401"/>
      <c r="G46" s="401"/>
      <c r="H46" s="89"/>
      <c r="I46" s="405"/>
      <c r="J46" s="405"/>
      <c r="K46" s="2"/>
      <c r="L46" s="28"/>
      <c r="M46" s="78"/>
      <c r="N46" s="78"/>
      <c r="O46" s="81"/>
      <c r="P46" s="81"/>
      <c r="Q46" s="81"/>
      <c r="R46" s="81"/>
      <c r="S46" s="81"/>
      <c r="T46" s="81"/>
      <c r="U46" s="81"/>
      <c r="V46" s="81"/>
      <c r="W46" s="81"/>
    </row>
    <row r="47" spans="3:23" ht="23.25">
      <c r="C47" s="84"/>
      <c r="D47" s="13"/>
      <c r="E47" s="19"/>
      <c r="F47" s="86"/>
      <c r="G47" s="86"/>
      <c r="H47" s="90"/>
      <c r="I47" s="398"/>
      <c r="J47" s="398"/>
      <c r="K47" s="3"/>
      <c r="L47" s="28"/>
      <c r="M47" s="78"/>
      <c r="N47" s="78"/>
      <c r="O47" s="80"/>
      <c r="P47" s="80"/>
      <c r="Q47" s="80"/>
      <c r="R47" s="80"/>
      <c r="S47" s="80"/>
      <c r="T47" s="80"/>
      <c r="U47" s="80"/>
      <c r="V47" s="80"/>
      <c r="W47" s="80"/>
    </row>
    <row r="48" spans="3:23" ht="31.5" customHeight="1">
      <c r="C48" s="84"/>
      <c r="D48" s="14"/>
      <c r="E48" s="19"/>
      <c r="F48" s="7"/>
      <c r="G48" s="83"/>
      <c r="H48" s="83"/>
      <c r="I48" s="83"/>
      <c r="J48" s="3"/>
      <c r="K48" s="3"/>
      <c r="L48" s="29"/>
      <c r="M48" s="78"/>
      <c r="N48" s="78"/>
      <c r="O48" s="80"/>
      <c r="P48" s="80"/>
      <c r="Q48" s="80"/>
      <c r="R48" s="80"/>
      <c r="S48" s="80"/>
      <c r="T48" s="80"/>
      <c r="U48" s="80"/>
      <c r="V48" s="80"/>
      <c r="W48" s="80"/>
    </row>
    <row r="49" spans="5:12" ht="36" customHeight="1" thickBot="1">
      <c r="E49" s="89"/>
      <c r="F49" s="402"/>
      <c r="G49" s="402"/>
      <c r="H49" s="55"/>
      <c r="I49" s="55"/>
      <c r="J49" s="30"/>
      <c r="K49" s="30"/>
      <c r="L49" s="30"/>
    </row>
    <row r="50" spans="5:23" ht="34.5" customHeight="1">
      <c r="E50" s="90"/>
      <c r="F50" s="398"/>
      <c r="G50" s="398"/>
      <c r="H50" s="55"/>
      <c r="I50" s="55"/>
      <c r="J50" s="30"/>
      <c r="K50" s="30"/>
      <c r="L50" s="30"/>
      <c r="M50" s="335" t="s">
        <v>102</v>
      </c>
      <c r="N50" s="336"/>
      <c r="O50" s="336"/>
      <c r="P50" s="337"/>
      <c r="Q50" s="157"/>
      <c r="R50" s="157"/>
      <c r="S50" s="157"/>
      <c r="T50" s="157"/>
      <c r="U50" s="157"/>
      <c r="V50" s="157"/>
      <c r="W50" s="157"/>
    </row>
    <row r="51" spans="6:23" ht="28.5" customHeight="1">
      <c r="F51" s="91"/>
      <c r="G51" s="91"/>
      <c r="H51" s="334"/>
      <c r="I51" s="49"/>
      <c r="J51" s="32"/>
      <c r="K51" s="30"/>
      <c r="L51" s="33"/>
      <c r="M51" s="160">
        <v>44317</v>
      </c>
      <c r="N51" s="307" t="s">
        <v>26</v>
      </c>
      <c r="O51" s="308"/>
      <c r="P51" s="309"/>
      <c r="Q51" s="80"/>
      <c r="R51" s="80"/>
      <c r="S51" s="80"/>
      <c r="T51" s="80"/>
      <c r="U51" s="80"/>
      <c r="V51" s="80"/>
      <c r="W51" s="80"/>
    </row>
    <row r="52" spans="6:23" ht="33.75" customHeight="1">
      <c r="F52" s="91"/>
      <c r="G52" s="91"/>
      <c r="H52" s="334"/>
      <c r="I52" s="49"/>
      <c r="J52" s="34"/>
      <c r="K52" s="32"/>
      <c r="L52" s="36"/>
      <c r="M52" s="161">
        <v>37408</v>
      </c>
      <c r="N52" s="341" t="s">
        <v>27</v>
      </c>
      <c r="O52" s="342"/>
      <c r="P52" s="343"/>
      <c r="Q52" s="82"/>
      <c r="R52" s="82"/>
      <c r="S52" s="82"/>
      <c r="T52" s="82"/>
      <c r="U52" s="82"/>
      <c r="V52" s="82"/>
      <c r="W52" s="82"/>
    </row>
    <row r="53" spans="6:23" ht="34.5" customHeight="1">
      <c r="F53" s="399"/>
      <c r="G53" s="399"/>
      <c r="H53" s="50"/>
      <c r="I53" s="50"/>
      <c r="J53" s="37"/>
      <c r="K53" s="35"/>
      <c r="L53" s="30"/>
      <c r="M53" s="162" t="s">
        <v>103</v>
      </c>
      <c r="N53" s="307" t="s">
        <v>30</v>
      </c>
      <c r="O53" s="308"/>
      <c r="P53" s="309"/>
      <c r="Q53" s="81"/>
      <c r="R53" s="81"/>
      <c r="S53" s="81"/>
      <c r="T53" s="81"/>
      <c r="U53" s="81"/>
      <c r="V53" s="81"/>
      <c r="W53" s="81"/>
    </row>
    <row r="54" spans="6:23" ht="33" customHeight="1">
      <c r="F54" s="398"/>
      <c r="G54" s="398"/>
      <c r="H54" s="51"/>
      <c r="I54" s="51"/>
      <c r="J54" s="35"/>
      <c r="K54" s="35"/>
      <c r="L54" s="30"/>
      <c r="M54" s="162" t="s">
        <v>104</v>
      </c>
      <c r="N54" s="310" t="s">
        <v>48</v>
      </c>
      <c r="O54" s="311"/>
      <c r="P54" s="312"/>
      <c r="Q54" s="80"/>
      <c r="R54" s="80"/>
      <c r="S54" s="80"/>
      <c r="T54" s="80"/>
      <c r="U54" s="80"/>
      <c r="V54" s="80"/>
      <c r="W54" s="80"/>
    </row>
    <row r="55" spans="6:23" ht="30.75" customHeight="1">
      <c r="F55" s="30"/>
      <c r="G55" s="30"/>
      <c r="H55" s="55"/>
      <c r="I55" s="55"/>
      <c r="J55" s="30"/>
      <c r="K55" s="38"/>
      <c r="L55" s="30"/>
      <c r="M55" s="163" t="s">
        <v>105</v>
      </c>
      <c r="N55" s="310" t="s">
        <v>68</v>
      </c>
      <c r="O55" s="311"/>
      <c r="P55" s="312"/>
      <c r="Q55" s="80"/>
      <c r="R55" s="80"/>
      <c r="S55" s="80"/>
      <c r="T55" s="80"/>
      <c r="U55" s="80"/>
      <c r="V55" s="80"/>
      <c r="W55" s="80"/>
    </row>
    <row r="56" spans="6:23" ht="40.5" customHeight="1">
      <c r="F56" s="30"/>
      <c r="G56" s="30"/>
      <c r="H56" s="55"/>
      <c r="I56" s="55"/>
      <c r="J56" s="30"/>
      <c r="K56" s="30"/>
      <c r="L56" s="30"/>
      <c r="M56" s="160">
        <v>44409</v>
      </c>
      <c r="N56" s="310" t="s">
        <v>79</v>
      </c>
      <c r="O56" s="311"/>
      <c r="P56" s="312"/>
      <c r="Q56" s="80"/>
      <c r="R56" s="80"/>
      <c r="S56" s="80"/>
      <c r="T56" s="80"/>
      <c r="U56" s="80"/>
      <c r="V56" s="80"/>
      <c r="W56" s="80"/>
    </row>
    <row r="57" spans="6:24" ht="60.75" customHeight="1">
      <c r="F57" s="30"/>
      <c r="G57" s="30"/>
      <c r="H57" s="55"/>
      <c r="I57" s="55"/>
      <c r="J57" s="39"/>
      <c r="K57" s="30"/>
      <c r="L57" s="30"/>
      <c r="M57" s="164" t="s">
        <v>145</v>
      </c>
      <c r="N57" s="313" t="s">
        <v>146</v>
      </c>
      <c r="O57" s="314"/>
      <c r="P57" s="315"/>
      <c r="Q57" s="158"/>
      <c r="R57" s="158"/>
      <c r="S57" s="158"/>
      <c r="T57" s="158"/>
      <c r="U57" s="158"/>
      <c r="V57" s="158"/>
      <c r="W57" s="158"/>
      <c r="X57" s="30"/>
    </row>
    <row r="58" spans="6:23" ht="60.75" customHeight="1" thickBot="1">
      <c r="F58" s="30"/>
      <c r="G58" s="30"/>
      <c r="H58" s="55"/>
      <c r="I58" s="55"/>
      <c r="J58" s="39"/>
      <c r="K58" s="30"/>
      <c r="L58" s="30"/>
      <c r="M58" s="97"/>
      <c r="N58" s="316"/>
      <c r="O58" s="317"/>
      <c r="P58" s="318"/>
      <c r="Q58" s="159"/>
      <c r="R58" s="159"/>
      <c r="S58" s="159"/>
      <c r="T58" s="159"/>
      <c r="U58" s="159"/>
      <c r="V58" s="159"/>
      <c r="W58" s="159"/>
    </row>
    <row r="59" spans="6:12" ht="15">
      <c r="F59" s="30"/>
      <c r="G59" s="30"/>
      <c r="H59" s="55"/>
      <c r="I59" s="55"/>
      <c r="J59" s="39"/>
      <c r="K59" s="30"/>
      <c r="L59" s="30"/>
    </row>
    <row r="60" spans="6:12" ht="15">
      <c r="F60" s="30"/>
      <c r="G60" s="30"/>
      <c r="H60" s="55"/>
      <c r="I60" s="55"/>
      <c r="J60" s="39"/>
      <c r="K60" s="30"/>
      <c r="L60" s="30"/>
    </row>
    <row r="61" spans="10:11" ht="15">
      <c r="J61" s="27"/>
      <c r="K61" s="30"/>
    </row>
    <row r="62" ht="15">
      <c r="J62" s="27"/>
    </row>
  </sheetData>
  <sheetProtection/>
  <mergeCells count="66">
    <mergeCell ref="R43:U43"/>
    <mergeCell ref="R44:U44"/>
    <mergeCell ref="I46:J46"/>
    <mergeCell ref="I47:J47"/>
    <mergeCell ref="G39:G40"/>
    <mergeCell ref="Q12:V12"/>
    <mergeCell ref="G14:G15"/>
    <mergeCell ref="F54:G54"/>
    <mergeCell ref="F53:G53"/>
    <mergeCell ref="F42:G42"/>
    <mergeCell ref="F46:G46"/>
    <mergeCell ref="F49:G49"/>
    <mergeCell ref="F50:G50"/>
    <mergeCell ref="C14:C41"/>
    <mergeCell ref="H35:I36"/>
    <mergeCell ref="F44:G44"/>
    <mergeCell ref="F43:G43"/>
    <mergeCell ref="D14:D25"/>
    <mergeCell ref="H14:I14"/>
    <mergeCell ref="H24:I24"/>
    <mergeCell ref="D26:D41"/>
    <mergeCell ref="H16:I16"/>
    <mergeCell ref="H41:I41"/>
    <mergeCell ref="E18:F25"/>
    <mergeCell ref="E26:F41"/>
    <mergeCell ref="H28:I28"/>
    <mergeCell ref="H39:I39"/>
    <mergeCell ref="H25:I25"/>
    <mergeCell ref="G26:G35"/>
    <mergeCell ref="G37:G38"/>
    <mergeCell ref="H37:I37"/>
    <mergeCell ref="H22:H23"/>
    <mergeCell ref="E14:F16"/>
    <mergeCell ref="M43:O43"/>
    <mergeCell ref="H43:J43"/>
    <mergeCell ref="H13:I13"/>
    <mergeCell ref="H17:I17"/>
    <mergeCell ref="E12:F12"/>
    <mergeCell ref="E13:F13"/>
    <mergeCell ref="E17:F17"/>
    <mergeCell ref="G18:G23"/>
    <mergeCell ref="G24:G25"/>
    <mergeCell ref="H51:H52"/>
    <mergeCell ref="H27:I27"/>
    <mergeCell ref="M50:P50"/>
    <mergeCell ref="H18:H19"/>
    <mergeCell ref="H20:H21"/>
    <mergeCell ref="H44:J44"/>
    <mergeCell ref="N51:P51"/>
    <mergeCell ref="N52:P52"/>
    <mergeCell ref="H29:I29"/>
    <mergeCell ref="H31:I34"/>
    <mergeCell ref="J7:O8"/>
    <mergeCell ref="M42:O42"/>
    <mergeCell ref="H42:J42"/>
    <mergeCell ref="H40:I40"/>
    <mergeCell ref="H15:I15"/>
    <mergeCell ref="H30:I30"/>
    <mergeCell ref="H26:I26"/>
    <mergeCell ref="H38:I38"/>
    <mergeCell ref="N53:P53"/>
    <mergeCell ref="N54:P54"/>
    <mergeCell ref="N55:P55"/>
    <mergeCell ref="N56:P56"/>
    <mergeCell ref="N57:P57"/>
    <mergeCell ref="N58:P58"/>
  </mergeCells>
  <printOptions/>
  <pageMargins left="0.708661417322835" right="0.25" top="0.748031496062992" bottom="0.748031496062992" header="0.31496062992126" footer="0.31496062992126"/>
  <pageSetup horizontalDpi="600" verticalDpi="600" orientation="landscape" paperSize="5" scale="3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Usuario</cp:lastModifiedBy>
  <cp:lastPrinted>2021-06-22T20:11:59Z</cp:lastPrinted>
  <dcterms:created xsi:type="dcterms:W3CDTF">2017-04-26T16:33:28Z</dcterms:created>
  <dcterms:modified xsi:type="dcterms:W3CDTF">2021-06-30T23:04:03Z</dcterms:modified>
  <cp:category/>
  <cp:version/>
  <cp:contentType/>
  <cp:contentStatus/>
</cp:coreProperties>
</file>